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Zayavki-2022\"/>
    </mc:Choice>
  </mc:AlternateContent>
  <xr:revisionPtr revIDLastSave="0" documentId="13_ncr:1_{1E28EFF0-BB4C-4A99-B8AB-857991E52C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023" sheetId="2" r:id="rId1"/>
  </sheets>
  <definedNames>
    <definedName name="_xlnm._FilterDatabase" localSheetId="0" hidden="1">'2022-2023'!$C$1:$I$529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9" i="2" l="1"/>
  <c r="G24" i="2"/>
  <c r="G108" i="2"/>
  <c r="I108" i="2"/>
  <c r="G49" i="2" l="1"/>
  <c r="I50" i="2"/>
  <c r="G50" i="2"/>
  <c r="I27" i="2"/>
  <c r="G27" i="2"/>
  <c r="I8" i="2"/>
  <c r="G8" i="2"/>
  <c r="I520" i="2"/>
  <c r="I519" i="2"/>
  <c r="G520" i="2"/>
  <c r="G519" i="2"/>
  <c r="I493" i="2"/>
  <c r="I494" i="2"/>
  <c r="G494" i="2"/>
  <c r="G493" i="2"/>
  <c r="I457" i="2"/>
  <c r="I456" i="2"/>
  <c r="G457" i="2"/>
  <c r="G456" i="2"/>
  <c r="I451" i="2"/>
  <c r="I450" i="2"/>
  <c r="G451" i="2"/>
  <c r="G450" i="2"/>
  <c r="I402" i="2"/>
  <c r="I401" i="2"/>
  <c r="G402" i="2"/>
  <c r="G401" i="2"/>
  <c r="I396" i="2"/>
  <c r="I395" i="2"/>
  <c r="G396" i="2"/>
  <c r="G395" i="2"/>
  <c r="I348" i="2"/>
  <c r="I347" i="2"/>
  <c r="G348" i="2"/>
  <c r="G347" i="2"/>
  <c r="I330" i="2"/>
  <c r="I329" i="2"/>
  <c r="I328" i="2"/>
  <c r="G330" i="2"/>
  <c r="G329" i="2"/>
  <c r="G328" i="2"/>
  <c r="I266" i="2"/>
  <c r="I265" i="2"/>
  <c r="G266" i="2"/>
  <c r="G265" i="2"/>
  <c r="I248" i="2"/>
  <c r="I247" i="2"/>
  <c r="G248" i="2"/>
  <c r="G247" i="2"/>
  <c r="I158" i="2"/>
  <c r="G158" i="2"/>
  <c r="I157" i="2"/>
  <c r="I156" i="2"/>
  <c r="G157" i="2"/>
  <c r="G156" i="2"/>
  <c r="I186" i="2"/>
  <c r="G186" i="2"/>
  <c r="I185" i="2"/>
  <c r="G185" i="2"/>
  <c r="I115" i="2"/>
  <c r="I114" i="2"/>
  <c r="G115" i="2"/>
  <c r="G114" i="2"/>
  <c r="G105" i="2"/>
  <c r="G109" i="2" l="1"/>
  <c r="G107" i="2"/>
  <c r="I109" i="2"/>
  <c r="I107" i="2"/>
  <c r="I106" i="2"/>
  <c r="I105" i="2"/>
  <c r="G106" i="2"/>
  <c r="G104" i="2"/>
  <c r="I104" i="2"/>
  <c r="G66" i="2" l="1"/>
  <c r="G65" i="2"/>
  <c r="G64" i="2"/>
  <c r="G63" i="2"/>
  <c r="I66" i="2"/>
  <c r="I65" i="2"/>
  <c r="I64" i="2"/>
  <c r="I63" i="2"/>
  <c r="I62" i="2"/>
  <c r="G62" i="2"/>
  <c r="I49" i="2"/>
  <c r="G26" i="2"/>
  <c r="I26" i="2"/>
  <c r="G43" i="2"/>
  <c r="G42" i="2"/>
  <c r="G41" i="2"/>
  <c r="G40" i="2"/>
  <c r="I43" i="2"/>
  <c r="I42" i="2"/>
  <c r="I41" i="2"/>
  <c r="I40" i="2"/>
  <c r="I39" i="2"/>
  <c r="G39" i="2"/>
  <c r="I326" i="2" l="1"/>
  <c r="G326" i="2"/>
  <c r="I323" i="2"/>
  <c r="G323" i="2"/>
  <c r="I37" i="2"/>
  <c r="G37" i="2"/>
  <c r="I36" i="2"/>
  <c r="G36" i="2"/>
  <c r="G526" i="2" l="1"/>
  <c r="G525" i="2"/>
  <c r="G524" i="2"/>
  <c r="G523" i="2"/>
  <c r="G522" i="2"/>
  <c r="G521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3" i="2"/>
  <c r="G462" i="2"/>
  <c r="G461" i="2"/>
  <c r="G460" i="2"/>
  <c r="G459" i="2"/>
  <c r="G458" i="2"/>
  <c r="G455" i="2"/>
  <c r="G454" i="2"/>
  <c r="G453" i="2"/>
  <c r="G452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08" i="2"/>
  <c r="G407" i="2"/>
  <c r="G406" i="2"/>
  <c r="G405" i="2"/>
  <c r="G404" i="2"/>
  <c r="G403" i="2"/>
  <c r="G400" i="2"/>
  <c r="G399" i="2"/>
  <c r="G398" i="2"/>
  <c r="G397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5" i="2"/>
  <c r="G354" i="2"/>
  <c r="G353" i="2"/>
  <c r="G352" i="2"/>
  <c r="G351" i="2"/>
  <c r="G350" i="2"/>
  <c r="G349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27" i="2"/>
  <c r="G325" i="2"/>
  <c r="G324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3" i="2"/>
  <c r="G272" i="2"/>
  <c r="G271" i="2"/>
  <c r="G270" i="2"/>
  <c r="G269" i="2"/>
  <c r="G268" i="2"/>
  <c r="G267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3" i="2"/>
  <c r="G192" i="2"/>
  <c r="G191" i="2"/>
  <c r="G190" i="2"/>
  <c r="G189" i="2"/>
  <c r="G188" i="2"/>
  <c r="G187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2" i="2"/>
  <c r="G121" i="2"/>
  <c r="G120" i="2"/>
  <c r="G119" i="2"/>
  <c r="G118" i="2"/>
  <c r="G117" i="2"/>
  <c r="G116" i="2"/>
  <c r="G113" i="2"/>
  <c r="G112" i="2"/>
  <c r="G111" i="2"/>
  <c r="G110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1" i="2"/>
  <c r="G60" i="2"/>
  <c r="G59" i="2"/>
  <c r="G58" i="2"/>
  <c r="G57" i="2"/>
  <c r="G56" i="2"/>
  <c r="G55" i="2"/>
  <c r="G54" i="2"/>
  <c r="G53" i="2"/>
  <c r="G52" i="2"/>
  <c r="G51" i="2"/>
  <c r="G48" i="2"/>
  <c r="G47" i="2"/>
  <c r="G38" i="2"/>
  <c r="G35" i="2"/>
  <c r="G34" i="2"/>
  <c r="G33" i="2"/>
  <c r="G32" i="2"/>
  <c r="G31" i="2"/>
  <c r="G30" i="2"/>
  <c r="G29" i="2"/>
  <c r="G28" i="2"/>
  <c r="G25" i="2"/>
  <c r="G20" i="2"/>
  <c r="G19" i="2"/>
  <c r="G18" i="2"/>
  <c r="G17" i="2"/>
  <c r="G16" i="2"/>
  <c r="G15" i="2"/>
  <c r="G14" i="2"/>
  <c r="G13" i="2"/>
  <c r="G12" i="2"/>
  <c r="G11" i="2"/>
  <c r="G10" i="2"/>
  <c r="G9" i="2"/>
  <c r="G7" i="2"/>
  <c r="G6" i="2"/>
  <c r="I7" i="2" l="1"/>
  <c r="I6" i="2"/>
  <c r="I38" i="2" l="1"/>
  <c r="I35" i="2"/>
  <c r="I34" i="2"/>
  <c r="I33" i="2"/>
  <c r="I32" i="2"/>
  <c r="I31" i="2"/>
  <c r="I30" i="2"/>
  <c r="I29" i="2"/>
  <c r="I28" i="2"/>
  <c r="I25" i="2"/>
  <c r="I24" i="2"/>
  <c r="I44" i="2" l="1"/>
  <c r="I324" i="2"/>
  <c r="I327" i="2"/>
  <c r="I355" i="2"/>
  <c r="I354" i="2"/>
  <c r="I353" i="2"/>
  <c r="I352" i="2"/>
  <c r="I351" i="2"/>
  <c r="I350" i="2"/>
  <c r="I349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25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47" i="2"/>
  <c r="I48" i="2"/>
  <c r="I51" i="2"/>
  <c r="I52" i="2"/>
  <c r="I53" i="2"/>
  <c r="I54" i="2"/>
  <c r="I55" i="2"/>
  <c r="I56" i="2"/>
  <c r="I57" i="2"/>
  <c r="I58" i="2"/>
  <c r="I59" i="2"/>
  <c r="I60" i="2"/>
  <c r="I61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10" i="2"/>
  <c r="I111" i="2"/>
  <c r="I112" i="2"/>
  <c r="I113" i="2"/>
  <c r="I116" i="2"/>
  <c r="I117" i="2"/>
  <c r="I118" i="2"/>
  <c r="I119" i="2"/>
  <c r="I120" i="2"/>
  <c r="I121" i="2"/>
  <c r="I122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7" i="2"/>
  <c r="I188" i="2"/>
  <c r="I189" i="2"/>
  <c r="I190" i="2"/>
  <c r="I193" i="2"/>
  <c r="I191" i="2"/>
  <c r="I192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7" i="2"/>
  <c r="I268" i="2"/>
  <c r="I269" i="2"/>
  <c r="I270" i="2"/>
  <c r="I271" i="2"/>
  <c r="I272" i="2"/>
  <c r="I273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7" i="2"/>
  <c r="I398" i="2"/>
  <c r="I399" i="2"/>
  <c r="I400" i="2"/>
  <c r="I403" i="2"/>
  <c r="I404" i="2"/>
  <c r="I405" i="2"/>
  <c r="I406" i="2"/>
  <c r="I407" i="2"/>
  <c r="I408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2" i="2"/>
  <c r="I453" i="2"/>
  <c r="I454" i="2"/>
  <c r="I455" i="2"/>
  <c r="I458" i="2"/>
  <c r="I459" i="2"/>
  <c r="I460" i="2"/>
  <c r="I461" i="2"/>
  <c r="I462" i="2"/>
  <c r="I463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21" i="2"/>
  <c r="I522" i="2"/>
  <c r="I523" i="2"/>
  <c r="I524" i="2"/>
  <c r="I525" i="2"/>
  <c r="I526" i="2"/>
  <c r="I9" i="2"/>
  <c r="I10" i="2"/>
  <c r="I11" i="2"/>
  <c r="I12" i="2"/>
  <c r="I13" i="2"/>
  <c r="I14" i="2"/>
  <c r="I15" i="2"/>
  <c r="I16" i="2"/>
  <c r="I17" i="2"/>
  <c r="I18" i="2"/>
  <c r="I19" i="2"/>
  <c r="I20" i="2"/>
  <c r="I194" i="2" l="1"/>
  <c r="I123" i="2"/>
  <c r="I21" i="2"/>
  <c r="I67" i="2"/>
  <c r="I409" i="2"/>
  <c r="I356" i="2"/>
  <c r="I274" i="2"/>
  <c r="I527" i="2"/>
  <c r="I464" i="2"/>
  <c r="I529" i="2" l="1"/>
</calcChain>
</file>

<file path=xl/sharedStrings.xml><?xml version="1.0" encoding="utf-8"?>
<sst xmlns="http://schemas.openxmlformats.org/spreadsheetml/2006/main" count="2076" uniqueCount="1077">
  <si>
    <t>3. група</t>
  </si>
  <si>
    <t>Наименование</t>
  </si>
  <si>
    <t>Издателство</t>
  </si>
  <si>
    <t>Автори</t>
  </si>
  <si>
    <t>Клет България, Анубис</t>
  </si>
  <si>
    <t>Клет България, Булвест 2000</t>
  </si>
  <si>
    <t>Приятели. Познавателна книжка по български език и литература за 3. група</t>
  </si>
  <si>
    <t>Т. Борисова, А. Георгиева</t>
  </si>
  <si>
    <t>Приятели. Познавателна книжка по математика за 3. група</t>
  </si>
  <si>
    <t>К. Гетова</t>
  </si>
  <si>
    <t>Приятели. Познавателна книжка по околен свят за 3. група</t>
  </si>
  <si>
    <t>Н. Витанова, И. Мирчева</t>
  </si>
  <si>
    <t>Приятели. Познавателна книжка по музика за 3. група</t>
  </si>
  <si>
    <t>Р. Христова</t>
  </si>
  <si>
    <t>Приятели. Познавателна книжка по изобразително изкуство за 3. група</t>
  </si>
  <si>
    <t>Д. Маркова</t>
  </si>
  <si>
    <t>Приятели. Познавателна книжка по конструиране и технологии за 3. група</t>
  </si>
  <si>
    <t>Н. Цанев, М. Костова и колектив</t>
  </si>
  <si>
    <t>Моята приказна пътечка към българския език и литература за 3. група</t>
  </si>
  <si>
    <t>Стойка Здравкова, Цонка Илиева</t>
  </si>
  <si>
    <t>Моята приказна пътечка към математиката за 3. група</t>
  </si>
  <si>
    <t>Вили Янчева, Мариана Богданова</t>
  </si>
  <si>
    <t>Моята приказна пътечка към изобразителното изкуство за 3. група</t>
  </si>
  <si>
    <t>Олга Христова-Занкова, Ани Златева</t>
  </si>
  <si>
    <t>Моята приказна пътечка към околния свят за 3. група</t>
  </si>
  <si>
    <t>Камелия Галчева, Мария Галчева-Стоицова</t>
  </si>
  <si>
    <t>Моята приказна пътечка към конструирането и технологиите за 3. група</t>
  </si>
  <si>
    <t>Мария Баева, Николай Пекарев</t>
  </si>
  <si>
    <t>Моята приказна пътечка към музиката за 3. група</t>
  </si>
  <si>
    <t>Таня Бурдева, Маргарита Шоселова</t>
  </si>
  <si>
    <t>4. група</t>
  </si>
  <si>
    <t>Приятели. Познавателна книжка по български език и литература за 4. група</t>
  </si>
  <si>
    <t>Приятели. Познавателна книжка по математика за 4. група</t>
  </si>
  <si>
    <t>Приятели. Познавателна книжка по околен свят за 4. група</t>
  </si>
  <si>
    <t>Приятели. Познавателна книжка по музика за 4. група</t>
  </si>
  <si>
    <t>Приятели. Познавателна книжка по изобразително изкуство за 4. група</t>
  </si>
  <si>
    <t>Приятели. Познавателна книжка по конструиране и технологии за 4. група</t>
  </si>
  <si>
    <t>Моята приказна пътечка към българския език и литература за 4. група</t>
  </si>
  <si>
    <t>Моята приказна пътечка към математиката за 4. група</t>
  </si>
  <si>
    <t>Моята приказна пътечка към околния свят за 4. група</t>
  </si>
  <si>
    <t>Моята приказна пътечка към музиката за 4. група</t>
  </si>
  <si>
    <t>Моята приказна пътечка към изобразителното изкуство за 4. група</t>
  </si>
  <si>
    <t>Моята приказна пътечка към конструирането и технологиите за 4. група</t>
  </si>
  <si>
    <t>1. клас</t>
  </si>
  <si>
    <t>2. клас</t>
  </si>
  <si>
    <t>3. клас</t>
  </si>
  <si>
    <t>5. клас</t>
  </si>
  <si>
    <t>6. клас</t>
  </si>
  <si>
    <t>7. клас</t>
  </si>
  <si>
    <t>Буквар за 1. клас</t>
  </si>
  <si>
    <t>   + PDF Анубис Буквар за 1. клас</t>
  </si>
  <si>
    <t>Стойка Здравкова, Теодора Власева и колектив</t>
  </si>
  <si>
    <t>Тетрадка по български език за 1. клас №1. Предбуквен етап</t>
  </si>
  <si>
    <t>Стойка Здравкова, Таня Драганова</t>
  </si>
  <si>
    <t>Тетрадка по български език за 1. клас №2. Буквен етап</t>
  </si>
  <si>
    <t>Тетрадка по български език за 1. клас №3. Следбуквен етап</t>
  </si>
  <si>
    <t>Стойка Здравкова, Мариана Ачева</t>
  </si>
  <si>
    <t>Читанка за 1. клас</t>
  </si>
  <si>
    <t>   + PDF Анубис Читанка за 1. клас</t>
  </si>
  <si>
    <t>Тетрадка по четене за 1. клас</t>
  </si>
  <si>
    <t>С. Здравкова, Т. Власева</t>
  </si>
  <si>
    <t>Буквар за 1. клас/М.Герджикова/</t>
  </si>
  <si>
    <t>   + PDF Булвест 2000 Буквар за 1. клас/М.Герджикова/</t>
  </si>
  <si>
    <t>Мария Герджикова, Станка Вълкова и колектив</t>
  </si>
  <si>
    <t>Тетрадка №1 по български език за 1. клас. Предбуквен етап /Герджикова/</t>
  </si>
  <si>
    <t>Тетрадка №2 по български език за 1. клас. Буквен етап /Герджикова/</t>
  </si>
  <si>
    <t>Тетрадка №3 по български език за 1. клас. Следбуквен етап /Герджикова/</t>
  </si>
  <si>
    <t>Читанка за 1. клас/М.Герджикова/</t>
  </si>
  <si>
    <t>   + PDF Булвест 2000 Читанка за 1. клас /Герджикова/</t>
  </si>
  <si>
    <t>Тетрадка по четене за 1. клас/М.Герджикова/</t>
  </si>
  <si>
    <t>Мария Герджикова, Деспина Василева и колектив</t>
  </si>
  <si>
    <t>Буквар за 1. клас/Т.Борисова/</t>
  </si>
  <si>
    <t>   + PDF Булвест 2000 Буквар за 1. клас /Борисова/</t>
  </si>
  <si>
    <t>Татяна Борисова, Николина Димитрова и колектив</t>
  </si>
  <si>
    <t>Тетрадка за 1. клас по писане №1 /Борисова/</t>
  </si>
  <si>
    <t>Тетрадка за 1. клас по писане №2 /Борисова/</t>
  </si>
  <si>
    <t>Тетрадка за 1. клас по български език №3 /Борисова/</t>
  </si>
  <si>
    <t>Читанка за 1. клас/Т.Борисова/</t>
  </si>
  <si>
    <t>   + PDF Булвест 2000 Читанка за 1. клас /Борисова</t>
  </si>
  <si>
    <t>Тетрадка за 1. клас по четене/Т.Борисова/</t>
  </si>
  <si>
    <t>Математика за 1. клас</t>
  </si>
  <si>
    <t>   + PDF Анубис Математика за 1. клас</t>
  </si>
  <si>
    <t>Теодоси Витанов, Габриела Кирова и колектив</t>
  </si>
  <si>
    <t>Тетрадка по математика за 1. клас №1</t>
  </si>
  <si>
    <t>Т. Витанов, Г. Кирова и колектив</t>
  </si>
  <si>
    <t>Тетрадка по математика за 1. клас №2</t>
  </si>
  <si>
    <t>Тетрадка по математика за 1. клас №3</t>
  </si>
  <si>
    <t>   + PDF Булвест 2000 Математика за 1. клас</t>
  </si>
  <si>
    <t>Мариана Богданова, Мария Темникова</t>
  </si>
  <si>
    <t>Тетрадка №1 по математика за 1. клас</t>
  </si>
  <si>
    <t>Тетрадка №2 по математика за 1. клас</t>
  </si>
  <si>
    <t>Тетрадка №3 по математика за 1. клас</t>
  </si>
  <si>
    <t>Ваня Петрова, Елка Янакиева и колектив</t>
  </si>
  <si>
    <t>Музика за 1. клас</t>
  </si>
  <si>
    <t>   + PDF Анубис Музика за 1. клас</t>
  </si>
  <si>
    <t>Янна Рускова, Стефан Русков и колектив</t>
  </si>
  <si>
    <t>   + PDF Булвест 2000 Музика за 1. клас</t>
  </si>
  <si>
    <t>Елисавета Вълчинова-Чендова, Пенка Марчева и колектив</t>
  </si>
  <si>
    <t>Изобразително изкуство за 1. клас</t>
  </si>
  <si>
    <t>   + PDF Анубис Изобразително изкуство за 1. клас</t>
  </si>
  <si>
    <t>Бисер Дамянов, Огнян Занков и колектив</t>
  </si>
  <si>
    <t>   + PDF Булвест 2000 Изобразително изкуство за 1. клас</t>
  </si>
  <si>
    <t>Драган Немцов, Петя Иванова и колектив</t>
  </si>
  <si>
    <t>Технологии и предприемачество за 1. клас</t>
  </si>
  <si>
    <t>   + PDF Булвест 2000 Технологии и предприемачество за 1. клас</t>
  </si>
  <si>
    <t>Николай Цанев, Геновева Йотова и колектив</t>
  </si>
  <si>
    <t>Албум с приложения и материали. Технологии и предприемачество за 1. клас</t>
  </si>
  <si>
    <t>Български език за 2. клас</t>
  </si>
  <si>
    <t>   + PDF Български език за 2. клас</t>
  </si>
  <si>
    <t>Р. Влахова, М. Сотирова и колектив</t>
  </si>
  <si>
    <t>Тетрадка по български език за 2. клас №1</t>
  </si>
  <si>
    <t>С. Здравкова, Р. Влахова и колектив</t>
  </si>
  <si>
    <t>Тетрадка по български език за 2. клас №2</t>
  </si>
  <si>
    <t>Тетрадка по български език за 2. клас №3</t>
  </si>
  <si>
    <t>Читанка за 2. клас</t>
  </si>
  <si>
    <t>   + PDF Читанка за 2. клас</t>
  </si>
  <si>
    <t>С. Здравкова, Т. Власева и колектив</t>
  </si>
  <si>
    <t>Тетрадка по четене за 2. клас</t>
  </si>
  <si>
    <t>Т. Власева</t>
  </si>
  <si>
    <t>Български език за 2. клас -М.Герджикова</t>
  </si>
  <si>
    <t>   + PDF Български език за 2. клас/Герджикова/</t>
  </si>
  <si>
    <t>Тетрадка по български език за 2. клас №1/М.Герджикова/</t>
  </si>
  <si>
    <t>Тетрадка по български език за 2. клас №2/М.Герджикова/</t>
  </si>
  <si>
    <t>Тетрадка по български език за 2. клас №3. Развитие на речта/М.Герджикова/</t>
  </si>
  <si>
    <t>Читанка за 2. клас М.Герджикова</t>
  </si>
  <si>
    <t>   + PDF Читанка за 2. клас/Герджикова/</t>
  </si>
  <si>
    <t>Тетрадка по четене за 2. клас/М.Герджикова/</t>
  </si>
  <si>
    <t>Български език за 2. клас -Т.Борисова</t>
  </si>
  <si>
    <t>   + PDF Български език за 2. клас /Борисова/</t>
  </si>
  <si>
    <t>Тетрадка по български език за 2. клас №1-Т.Борисова</t>
  </si>
  <si>
    <t>Тетрадка по български език за 2. клас №2-Т.Борисова</t>
  </si>
  <si>
    <t>Тетрадка по български език за 2. клас. Развитие на речта-Т.Борисова</t>
  </si>
  <si>
    <t>Читанка за 2. клас Т.Борисова</t>
  </si>
  <si>
    <t>   + PDF Читанка за 2. клас/Борисова/</t>
  </si>
  <si>
    <t>Тетрадка по четене за 2. клас -Т.Борисова</t>
  </si>
  <si>
    <t>Super Minds for Bulgaria 2nd grade Students Book</t>
  </si>
  <si>
    <t>   + КЛЕТ България PDF Super Minds for Bulgaria 2.клас</t>
  </si>
  <si>
    <t>Клет България</t>
  </si>
  <si>
    <t>Herbert Puchta, Gunter Gerngross и колектив</t>
  </si>
  <si>
    <t>Super Minds for Bulgaria 2nd grade Workbook</t>
  </si>
  <si>
    <t>First Explorers Class Book BG. Английски език за 2. клас-2437</t>
  </si>
  <si>
    <t>   + PDF Оксфорд Английски език за 2. клас First Explorers CB BG-2437</t>
  </si>
  <si>
    <t>Оксфорд</t>
  </si>
  <si>
    <t>First Explorers Activity Book BG.Тетрадка английски език за 2. клас-2451</t>
  </si>
  <si>
    <t>Das Zauberbuch fur Bulgarien fur die 2 Klasse Lehrbuch</t>
  </si>
  <si>
    <t>   + КЛЕТ България PDF Das Zauberbuch 2.клас</t>
  </si>
  <si>
    <t>Mariagrazia Bertarini, Amalia Hillier и колектив</t>
  </si>
  <si>
    <t>Das Zauberbuch fur Bulgarien fur die 2 Klasse Arbeitsbuch</t>
  </si>
  <si>
    <t>Веселые ребята 2 класс Учебник</t>
  </si>
  <si>
    <t>   + КЛЕТ България PDF Весeлые ребята 2.клас</t>
  </si>
  <si>
    <t>Диана Цотова</t>
  </si>
  <si>
    <t>Веселые ребята 2 класс Тетрадка</t>
  </si>
  <si>
    <t>Математика за 2. клас</t>
  </si>
  <si>
    <t>   + PDF Математика за 2. клас</t>
  </si>
  <si>
    <t>Тетрадка по математика за 2. клас №1</t>
  </si>
  <si>
    <t>Тетрадка по математика за 2. клас №2</t>
  </si>
  <si>
    <t>Тетрадка по математика за 2. клас №3</t>
  </si>
  <si>
    <t>Мариана Богданова, Мария Темникова и колектив</t>
  </si>
  <si>
    <t>Околен свят за 2. клас</t>
  </si>
  <si>
    <t>   + PDF Околен свят за 2. клас</t>
  </si>
  <si>
    <t>Илиана Мирчева</t>
  </si>
  <si>
    <t>Тетрадка по околен свят за 2. клас</t>
  </si>
  <si>
    <t>Музика за 2. клас</t>
  </si>
  <si>
    <t>   + PDF Музика за 2. клас</t>
  </si>
  <si>
    <t>Я. Рускова, С. Русков и колектив</t>
  </si>
  <si>
    <t>Елисавета Вълчинова-Чендова, Ваня Ангелска и колектив</t>
  </si>
  <si>
    <t>Изобразително изкуство за 2. клас</t>
  </si>
  <si>
    <t>   + PDF Изобразително изкуство за 2. клас</t>
  </si>
  <si>
    <t>Б. Дамянов, О. Занков и колектив</t>
  </si>
  <si>
    <t>Петя Иванова, Десислава Кралева и колектив</t>
  </si>
  <si>
    <t>Албум по технологии и предприемачество за 2. клас с приложения</t>
  </si>
  <si>
    <t>Технологии и предприемачество за 2. клас</t>
  </si>
  <si>
    <t>   + PDF Технологии и предприемачество за 2. клас</t>
  </si>
  <si>
    <t>Български език за 3. клас</t>
  </si>
  <si>
    <t>   + PDF Анубис Български език за 3. клас</t>
  </si>
  <si>
    <t>С. Здравкова, М. Сотирова и колектив</t>
  </si>
  <si>
    <t>Тетрадка по български език за 3. клас №1</t>
  </si>
  <si>
    <t>Тетрадка по български език за 3. клас №2</t>
  </si>
  <si>
    <t>Тетрадка по български език за 3. клас №3</t>
  </si>
  <si>
    <t>Читанка за 3. клас</t>
  </si>
  <si>
    <t>   + PDF Анубис Читанка за 3. клас</t>
  </si>
  <si>
    <t>Тетрадка по четене за 3. клас</t>
  </si>
  <si>
    <t>Теодора Власева</t>
  </si>
  <si>
    <t>Български език за 3. клас /Герджикова/</t>
  </si>
  <si>
    <t>   + PDF Булвест 2000 Български език за 3. клас /Герджикова/</t>
  </si>
  <si>
    <t>Мария Герджикова, Санка Вълкова и колектив</t>
  </si>
  <si>
    <t>Тетрадка №1 по български език за 3. клас /Герджикова/</t>
  </si>
  <si>
    <t>Тетрадка №2 по български език за 3. клас /Герджикова/</t>
  </si>
  <si>
    <t>Тетрадка №3 по български език за 3. клас /Герджикова/</t>
  </si>
  <si>
    <t>Читанка за 3. клас /Герджикова/</t>
  </si>
  <si>
    <t>   + PDF Булвест 2000 Читанка за 3. клас /Герджикова/</t>
  </si>
  <si>
    <t>Тетрадка по четене за 3. клас /Герджикова/</t>
  </si>
  <si>
    <t>Български език за 3. клас /Борисова/</t>
  </si>
  <si>
    <t>   + PDF Булвест 2000 Български език за 3. клас /Борисова/</t>
  </si>
  <si>
    <t>Тетрадка по български език за 3. клас №1 /Борисова/</t>
  </si>
  <si>
    <t>Тетрадка по български език за 3. клас №2 /Борисова/</t>
  </si>
  <si>
    <t>Тетрадка по български език за 3. клас. Развитие на речта /Борисова/</t>
  </si>
  <si>
    <t>Читанка за 3. клас /Борисова/</t>
  </si>
  <si>
    <t>   + PDF Булвест 2000 Читанка за 3. клас /Борисова/</t>
  </si>
  <si>
    <t>Тетрадка по четене за 3. клас /Борисова/</t>
  </si>
  <si>
    <t>Super Minds for Bulgaria 3rd grade Students Book</t>
  </si>
  <si>
    <t>   + КЛЕТ България PDF Super Minds for Bulgaria 3.клас</t>
  </si>
  <si>
    <t>HHerbert Puchta, Gunter Gerngross и колектив</t>
  </si>
  <si>
    <t>Super Minds for Bulgaria 3rd grade Workbook</t>
  </si>
  <si>
    <t>   + PDF Оксфорд Английски език за 3. клас Young Explorers: Level 1: Class Book (BG)</t>
  </si>
  <si>
    <t>Das Zauberbuch Lehrbuch fur die 3 Klasse</t>
  </si>
  <si>
    <t>   + КЛЕТ България PDF Das Zauberbuch 3.клас</t>
  </si>
  <si>
    <t>Das Zauberbuch Arbeitsbuch fur die 3 Klasse</t>
  </si>
  <si>
    <t>Весeлые ребята 3 класс Учебник</t>
  </si>
  <si>
    <t>   + КЛЕТ България PDF Весeлые ребята 3.клас</t>
  </si>
  <si>
    <t>Весeлые ребята 3 класс Тетрадка</t>
  </si>
  <si>
    <t>Математика за 3. клас</t>
  </si>
  <si>
    <t>   + PDF Анубис Математика за 3. клас</t>
  </si>
  <si>
    <t>Тетрадка по математика за 3. клас №1</t>
  </si>
  <si>
    <t>Тетрадка по математика за 3. клас №2</t>
  </si>
  <si>
    <t>Тетрадка по математика за 3. клас №3</t>
  </si>
  <si>
    <t>   + PDF Булвест 2000 Математика за 3. клас</t>
  </si>
  <si>
    <t>Компютърно моделиране за 3. клас + CD</t>
  </si>
  <si>
    <t>   + PDF Анубис Компютърно моделиране за 3. клас</t>
  </si>
  <si>
    <t>И. Душков, Д. Кожухарова и колектив</t>
  </si>
  <si>
    <t>Компютърно моделиране за 3. клас + DVD</t>
  </si>
  <si>
    <t>   + PDF Булвест 2000 Компютърно моделиране за 3. клас</t>
  </si>
  <si>
    <t>Ангел Ангелов - Ачо, Елена Ковачева и колектив</t>
  </si>
  <si>
    <t>Човекът и обществото за 3. клас</t>
  </si>
  <si>
    <t>   + PDF Анубис Човекът и обществото за 3. клас</t>
  </si>
  <si>
    <t>Х. Матанов, Е. Патарчанова и колектив</t>
  </si>
  <si>
    <t>Тетрадка човекът и обществото за 3. клас</t>
  </si>
  <si>
    <t>   + PDF Булвест 2000 Човекът и обществото за 3. клас</t>
  </si>
  <si>
    <t>Румен Пенин, Георги Якимов</t>
  </si>
  <si>
    <t>Човекът и природата за 3. клас</t>
  </si>
  <si>
    <t>   + PDF Анубис Човекът и природата за 3. клас</t>
  </si>
  <si>
    <t>И. Мирчева, В. Богоев</t>
  </si>
  <si>
    <t>Тетрадка човекът и природата за 3. клас</t>
  </si>
  <si>
    <t>   + PDF Булвест 2000 Човекът и природата за 3. клас</t>
  </si>
  <si>
    <t>Максим Максимов, Десислава Миленкова</t>
  </si>
  <si>
    <t>Музика за 3. клас</t>
  </si>
  <si>
    <t>   + PDF Анубис Музика за 3. клас</t>
  </si>
  <si>
    <t>Изобразително изкуство за 3. клас</t>
  </si>
  <si>
    <t>   + PDF Анубис Изобразително изкуство за 3. клас</t>
  </si>
  <si>
    <t>   + PDF Булвест 2000 Изобразително изкуство за 3. клас</t>
  </si>
  <si>
    <t>Технологии и предприемачество за 3. клас</t>
  </si>
  <si>
    <t>   + PDF Булвест 2000 Технологии и предприемачество за 3.клас</t>
  </si>
  <si>
    <t>Албум с приложения и материали. Технологии и предприемачество за 3. клас</t>
  </si>
  <si>
    <t>Български език за 5. клас</t>
  </si>
  <si>
    <t>М. Георгиева, В. Жобов и колектив</t>
  </si>
  <si>
    <t>Ангел Петров, Мая Падешка и колектив</t>
  </si>
  <si>
    <t>Литература за 5. клас</t>
  </si>
  <si>
    <t>К. Протохристова, С. Черпокова и колектив</t>
  </si>
  <si>
    <t>Мария Герджикова, Олга Попова и колектив</t>
  </si>
  <si>
    <t>Your Space for Bulgaria 5th grade Students Book</t>
  </si>
  <si>
    <t>   + КЛЕТ България PDF Your Space for Bulgaria 5.клас</t>
  </si>
  <si>
    <t>Martyn Hobbs and Julia Starr Keddle with Desislava Zareva an</t>
  </si>
  <si>
    <t>English Plus 1 Student's Book Bulgaria Edition.Английски език за 5. клас-2958</t>
  </si>
  <si>
    <t>   + PDF Оксфорд Английски език за 5. клас English Plus 1E SB (BG)-2958</t>
  </si>
  <si>
    <t>Magnet fur die 5 Klasse Lehrbuch</t>
  </si>
  <si>
    <t>   + КЛЕТ България PDF Magnet 5.клас</t>
  </si>
  <si>
    <t>Giorgio Motta</t>
  </si>
  <si>
    <t>Конечно! 5 класс Учебник</t>
  </si>
  <si>
    <t>   + КЛЕТ България PDF Конечно! 5.клас</t>
  </si>
  <si>
    <t>Доц.Д-р Татяна Алексиева, Евгения Костова и колектив</t>
  </si>
  <si>
    <t>Математика за 5. клас</t>
  </si>
  <si>
    <t>Т. Витанов, Ч. Лозанов и колектив</t>
  </si>
  <si>
    <t>Емил Колев, Диана Данова и колектив</t>
  </si>
  <si>
    <t>История и цивилизация за 5. клас</t>
  </si>
  <si>
    <t>Хр. Матанов, П. Делев и колектив</t>
  </si>
  <si>
    <t>Васко Арнаудов, Цветан Цветански и колектив</t>
  </si>
  <si>
    <t>География и икономика за 5. клас</t>
  </si>
  <si>
    <t>А. Попов, Е. Константинова и колектив</t>
  </si>
  <si>
    <t>Румен Пенин, Валентина Стоянова и колектив</t>
  </si>
  <si>
    <t>Човекът и природата за 5. клас</t>
  </si>
  <si>
    <t>М. Шишиньова, С. Цаковски и колектив</t>
  </si>
  <si>
    <t>Максим Максимов, Свобода Бенева и колектив</t>
  </si>
  <si>
    <t>Музика за 5. клас</t>
  </si>
  <si>
    <t>Изобразително изкуство за 5. клас</t>
  </si>
  <si>
    <t>О. Занков, Б. Дамянов и колектив</t>
  </si>
  <si>
    <t>Технологии и предприемачество за 5. клас</t>
  </si>
  <si>
    <t>   + PDF Технологии и предприемачество за 5. клас</t>
  </si>
  <si>
    <t>С. Плачков, В. Петров и колектив</t>
  </si>
  <si>
    <t>Български език за 6. клас</t>
  </si>
  <si>
    <t>Литература за 6. клас - Протохристова</t>
  </si>
  <si>
    <t>Литература за 6. клас</t>
  </si>
  <si>
    <t>Литература за 6. клас - Биолчев</t>
  </si>
  <si>
    <t>Б. Биолчев, С. Ангелова и колектив</t>
  </si>
  <si>
    <t>Your Space for Bulgaria 6th grade Students Book</t>
  </si>
  <si>
    <t>   + КЛЕТ България PDF Your Space for Bulgaria 6.клас</t>
  </si>
  <si>
    <t>Martyn Hobba, Julia Starr Kebble with Desislsvs Zareva и колектив</t>
  </si>
  <si>
    <t>   + PDF Оксфорд Английски език за 6. клас English Plus Bulgaria ED 6 SB-8321</t>
  </si>
  <si>
    <t>Magnet fur die 6 Klasse Lehrbuch</t>
  </si>
  <si>
    <t>   + КЛЕТ България PDF Magnet 6.клас</t>
  </si>
  <si>
    <t>Конечно! 6 класс Учебник</t>
  </si>
  <si>
    <t>   + КЛЕТ България PDF Конечно! 6.клас</t>
  </si>
  <si>
    <t>Татяна Алексиева, Евгения Костова и колектив</t>
  </si>
  <si>
    <t>Математика за 6. клас</t>
  </si>
  <si>
    <t>Т. Витанов, Л. Дилкина и колектив</t>
  </si>
  <si>
    <t>Емил Колев, Невена Събева-Колева и колектив</t>
  </si>
  <si>
    <t>История и цивилизация за 6. клас</t>
  </si>
  <si>
    <t>Т. Димитров, Г. Иванова и колектив</t>
  </si>
  <si>
    <t>География и икономика за 6. клас</t>
  </si>
  <si>
    <t>А. Попов, Д. Ангелова и колектив</t>
  </si>
  <si>
    <t>Румен Пенин, Тони Трайков и колектив</t>
  </si>
  <si>
    <t>Човекът и природата за 6. клас</t>
  </si>
  <si>
    <t>Музика за 6. клас</t>
  </si>
  <si>
    <t>Изобразително изкуство за 6. клас</t>
  </si>
  <si>
    <t>Милена Блажева, Петя Иванова и колектив</t>
  </si>
  <si>
    <t>Технологии и предприемачество за 6. клас</t>
  </si>
  <si>
    <t>   + PDF Технологии и предприемачество за 6. клас</t>
  </si>
  <si>
    <t>С. Плачков, М. Кавданска и колектив</t>
  </si>
  <si>
    <t>Български език за 7. клас</t>
  </si>
  <si>
    <t>   + PDF Анубис Български език за 7. клас</t>
  </si>
  <si>
    <t>   + PDF Булвест 2000 Български език за 7. клас</t>
  </si>
  <si>
    <t>Мая Падешка, Ангел Петров и колектив</t>
  </si>
  <si>
    <t>Литература за 7. клас</t>
  </si>
  <si>
    <t>   + PDF Анубис Литература за 7. клас /Протохристова/</t>
  </si>
  <si>
    <t>   + PDF Булвест 2000 Литература за 7. клас</t>
  </si>
  <si>
    <t>Литература за 7. клас /Биолчев/</t>
  </si>
  <si>
    <t>   + PDF Анубис Литература за 7. клас /Биолчев/</t>
  </si>
  <si>
    <t>Б. Биолчев, Н. Аретов и колектив</t>
  </si>
  <si>
    <t>Your Space for Bulgaria 7th grade Students Book</t>
  </si>
  <si>
    <t>   + КЛЕТ България PDF Your Space for Bulgaria 7.клас</t>
  </si>
  <si>
    <t>Martyn Hobbs, Julia Starr Kebble with Desislsvs Zareva и колектив</t>
  </si>
  <si>
    <t>   + PDF Оксфорд Английски за 7. клас English Plus Bulgaria Edition 7 Student's book (BG)</t>
  </si>
  <si>
    <t>Magnet Lehrbuch fur die 7.klasse</t>
  </si>
  <si>
    <t>   + КЛЕТ България PDF Magnet 7.клас</t>
  </si>
  <si>
    <t>Giogio Motta</t>
  </si>
  <si>
    <t>Конечно! 7 класс Учебник</t>
  </si>
  <si>
    <t>   + КЛЕТ България PDF Конечно! 7.клас</t>
  </si>
  <si>
    <t>Математика за 7. клас</t>
  </si>
  <si>
    <t>   + PDF Анубис Математика за 7. клас</t>
  </si>
  <si>
    <t>Т. Витанов, А. Калчева и колектив</t>
  </si>
  <si>
    <t>   + PDF Булвест 2000 Математика за 7. клас</t>
  </si>
  <si>
    <t>Емил Колев, Таня Славчева и колектив</t>
  </si>
  <si>
    <t>Информационни технологии за 7. клас</t>
  </si>
  <si>
    <t>   + PDF Анубис Информационни технологии за 7. клас</t>
  </si>
  <si>
    <t>В. Петров, Н. Георгиева и колектив</t>
  </si>
  <si>
    <t>   + PDF Булвест 2000 Информационни технологии за 7 клас</t>
  </si>
  <si>
    <t>История и цивилизации за 7. клас</t>
  </si>
  <si>
    <t>   + PDF Анубис История и цивилизации за 7. клас</t>
  </si>
  <si>
    <t>Х. Матанов, В. Колев и колектив</t>
  </si>
  <si>
    <t>   + PDF Булвест 2000 История и цивилизации 7. клас</t>
  </si>
  <si>
    <t>Георги Якимов, Искра Баева и колектив</t>
  </si>
  <si>
    <t>География и икономика за 7. клас</t>
  </si>
  <si>
    <t>   + PDF Анубис География и икономика за 7. клас</t>
  </si>
  <si>
    <t>А. Попов, К. Найденов и колектив</t>
  </si>
  <si>
    <t>   + PDF Булвест 2000 География и икономика за 7. клас</t>
  </si>
  <si>
    <t>Биология и здравно образование за 7. клас</t>
  </si>
  <si>
    <t>   + PDF Анубис Биология и здравно образование за 7. клас</t>
  </si>
  <si>
    <t>М. Шишиньова, Д. Павлова и колектив</t>
  </si>
  <si>
    <t>   + PDF Булвест 2000 Биология и здравно образование за 7. клас</t>
  </si>
  <si>
    <t>Владимир Овчаров, Огнян Димитров и колектив</t>
  </si>
  <si>
    <t>Физика и астрономия за 7. клас</t>
  </si>
  <si>
    <t>   + PDF Анубис Физика и астрономия за 7. клас</t>
  </si>
  <si>
    <t>Е. Златкова, Г. Дянков и колектив</t>
  </si>
  <si>
    <t>   + PDF Булвест 2000 Физика и астрономия за 7. клас</t>
  </si>
  <si>
    <t>Максим Максимов, Галя Русева</t>
  </si>
  <si>
    <t>Химия и опазване на околната среда за 7. клас</t>
  </si>
  <si>
    <t>   + PDF Анубис Химия и опазване на околната среда за 7. клас</t>
  </si>
  <si>
    <t>С. Цаковски, А. Генджова и колектив</t>
  </si>
  <si>
    <t>   + PDF Булвест 2000 Химия и опазване на околната среда за 7. клас</t>
  </si>
  <si>
    <t>Марко Костадинов, Лилия Овчарова и колектив</t>
  </si>
  <si>
    <t>Музика за 7. клас</t>
  </si>
  <si>
    <t>   + PDF Анубис Музика за 7. клас</t>
  </si>
  <si>
    <t>   + PDF Булвест 2000 Музика за 7. клас</t>
  </si>
  <si>
    <t>Изобразително изкуство за 7. клас</t>
  </si>
  <si>
    <t>   + PDF Анубис Изобразително изкуство за 7. клас</t>
  </si>
  <si>
    <t>   + PDF Булвест 2000 Изобразително изкуство за 7 клас</t>
  </si>
  <si>
    <t>Милена Блажиева, Петя Иванова и колектив</t>
  </si>
  <si>
    <t>Технологии и предприемачество за 7. клас</t>
  </si>
  <si>
    <t>   + PDF Анубис Технологии и предприемачество за 7.клас</t>
  </si>
  <si>
    <t>Обща сума (лв.):</t>
  </si>
  <si>
    <t>Сума за 7. клас (лв.):</t>
  </si>
  <si>
    <t>Сума за 6. клас (лв.):</t>
  </si>
  <si>
    <t>Сума за 5. клас (лв.):</t>
  </si>
  <si>
    <t>Сума за 3. клас (лв.):</t>
  </si>
  <si>
    <t>Сума за 2. клас (лв.):</t>
  </si>
  <si>
    <t>Сума за 1. клас (лв.):</t>
  </si>
  <si>
    <t>Сума за 4. група (лв.):</t>
  </si>
  <si>
    <t>Сума за 3. група (лв.):</t>
  </si>
  <si>
    <t>Коли
чество</t>
  </si>
  <si>
    <t>Ед. цена без ДДС
(лв.)</t>
  </si>
  <si>
    <t>Сума с ДДС
(лв.)</t>
  </si>
  <si>
    <t>4. клас</t>
  </si>
  <si>
    <t>Български език за 4. клас</t>
  </si>
  <si>
    <t>   + PDF Анубис Български език за 4. клас</t>
  </si>
  <si>
    <t>Тетрадка по български език за 4. клас №1</t>
  </si>
  <si>
    <t>Тетрадка по български език за 4. клас №2</t>
  </si>
  <si>
    <t>Тетрадка по български език за 4. клас №3</t>
  </si>
  <si>
    <t>Читанка за 4. клас</t>
  </si>
  <si>
    <t>   + PDF Анубис Читанка за 4. клас</t>
  </si>
  <si>
    <t>Тетрадка по четене за 4. клас</t>
  </si>
  <si>
    <t>Български език за 4. клас /Герджикова/</t>
  </si>
  <si>
    <t>С. Здравкова, Т. Власева, Ю. Спиридонова, Е. Тамамджиева, В. Славова</t>
  </si>
  <si>
    <t>   + PDF Булвест 2000 Български език за 4. клас /Герджикова/</t>
  </si>
  <si>
    <t>Тетрадка №1 по български език за 4. клас /Герджикова/</t>
  </si>
  <si>
    <t>Тетрадка №2 по български език за 4. клас /Герджикова/</t>
  </si>
  <si>
    <t>Тетрадка №3 по български език за 4. клас /Герджикова/</t>
  </si>
  <si>
    <t>Читанка за 4. клас /Герджикова/</t>
  </si>
  <si>
    <t>   + PDF Булвест 2000 Читанка за 4. клас /Герджикова/</t>
  </si>
  <si>
    <t>Тетрадка по четене за 4. клас /Герджикова/</t>
  </si>
  <si>
    <t>Български език за 4. клас /Борисова/</t>
  </si>
  <si>
    <t>   + PDF Булвест 2000 Български език за 4. клас /Борисова/</t>
  </si>
  <si>
    <t>Тетрадка по български език за 4. клас №1 /Борисова/</t>
  </si>
  <si>
    <t>Тетрадка по български език за 4. клас №2 /Борисова/</t>
  </si>
  <si>
    <t>Тетрадка по български език за 4. клас. Развитие на речта /Борисова/</t>
  </si>
  <si>
    <t>Читанка за 4. клас /Борисова/</t>
  </si>
  <si>
    <t>   + PDF Булвест 2000 Читанка за 4. клас /Борисова/</t>
  </si>
  <si>
    <t>Тетрадка по четене за 4. клас /Борисова/</t>
  </si>
  <si>
    <t>Математика за 4. клас</t>
  </si>
  <si>
    <t>   + PDF Анубис Математика за 4. клас</t>
  </si>
  <si>
    <t>Тетрадка по математика за 4. клас №1</t>
  </si>
  <si>
    <t>Тетрадка по математика за 4. клас №2</t>
  </si>
  <si>
    <t>Тетрадка по математика за 4. клас №3</t>
  </si>
  <si>
    <t>   + PDF Булвест 2000 Математика за 4. клас</t>
  </si>
  <si>
    <t>Компютърно моделиране за 4. клас + CD</t>
  </si>
  <si>
    <t>   + PDF Анубис Компютърно моделиране за 4. клас</t>
  </si>
  <si>
    <t>Компютърно моделиране за 4. клас + DVD</t>
  </si>
  <si>
    <t>   + PDF Булвест 2000 Компютърно моделиране за 4. клас</t>
  </si>
  <si>
    <t>Човекът и обществото за 4. клас</t>
  </si>
  <si>
    <t>   + PDF Анубис Човекът и обществото за 4. клас</t>
  </si>
  <si>
    <t>Тетрадка човекът и обществото за 4. клас</t>
  </si>
  <si>
    <t>   + PDF Булвест 2000 Човекът и обществото за 4. клас</t>
  </si>
  <si>
    <t>Човекът и природата за 4. клас</t>
  </si>
  <si>
    <t>   + PDF Анубис Човекът и природата за 4. клас</t>
  </si>
  <si>
    <t>Тетрадка човекът и природата за 4. клас</t>
  </si>
  <si>
    <t>   + PDF Булвест 2000 Човекът и природата за 4. клас</t>
  </si>
  <si>
    <t>Музика за 4. клас</t>
  </si>
  <si>
    <t>   + PDF Анубис Музика за 4. клас</t>
  </si>
  <si>
    <t>Изобразително изкуство за 4. клас</t>
  </si>
  <si>
    <t>   + PDF Анубис Изобразително изкуство за 4. клас</t>
  </si>
  <si>
    <t>   + PDF Булвест 2000 Изобразително изкуство за 4. клас</t>
  </si>
  <si>
    <t>Технологии и предприемачество за 4. клас</t>
  </si>
  <si>
    <t>   + PDF Булвест 2000 Технологии и предприемачество за 4.клас</t>
  </si>
  <si>
    <t>Албум с приложения и материали. Технологии и предприемачество за 4. клас</t>
  </si>
  <si>
    <t>Super Minds for Bulgaria 4th grade Student s Book</t>
  </si>
  <si>
    <t>Herbert Puchta, G,Gerngross, P, Lewis-Jones with D.Tsvetkova</t>
  </si>
  <si>
    <t>   + PDF Super Minds for Bulgaria 4th grade Student s Book</t>
  </si>
  <si>
    <t>Super Minds for Bulgaria 4th grade Workbook</t>
  </si>
  <si>
    <t>   + PDF Оксфорд Английски език за 4. клас Young Explorers Class Book (BG).</t>
  </si>
  <si>
    <t>Английски език за 4. клас Young Explorers: Class book (BG).</t>
  </si>
  <si>
    <t>Тетрадка Английски език за 4. клас Young Explorers: Activity Book (BG).</t>
  </si>
  <si>
    <t>Das Zauberbuch Lehrbuch fur die 4.klasse</t>
  </si>
  <si>
    <t>   + КЛЕТ България PDF Das Zauberbuch 4.клас</t>
  </si>
  <si>
    <t>Mariagrazia Bertarini,Amalia Hillier,Paolo Lotti</t>
  </si>
  <si>
    <t>Das Zauberbuch Arbeitsbuch fur die 4.klasse</t>
  </si>
  <si>
    <t xml:space="preserve">Веселые ребята 4 класс Учебник </t>
  </si>
  <si>
    <t>   + КЛЕТ България PDF Весeлые ребята 4.клас</t>
  </si>
  <si>
    <t xml:space="preserve">Веселые ребята 4 класс Тетрадка </t>
  </si>
  <si>
    <t>Тетрадка компютърно моделиране за 4. клас</t>
  </si>
  <si>
    <t>Сума за 4. клас (лв.):</t>
  </si>
  <si>
    <t>Ед. цена
с ДДС
(лв.)</t>
  </si>
  <si>
    <t>2. група</t>
  </si>
  <si>
    <t>Сума за 2. група (лв.):</t>
  </si>
  <si>
    <t>Приятели. Познавателна книжка по български език и литература за 2. група</t>
  </si>
  <si>
    <t>Приятели. Познавателна книжка по математика за 2. група</t>
  </si>
  <si>
    <t>Приятели. Познавателна книжка по околен свят за 2. група</t>
  </si>
  <si>
    <t>Приятели. Познавателна книжка по музика за 2. група</t>
  </si>
  <si>
    <t>Приятели. Познавателна книжка по изобразително изкуство за 2. група</t>
  </si>
  <si>
    <t>Приятели. Познавателна книжка по конструиране и технологии за 2. група</t>
  </si>
  <si>
    <t>Моята приказна пътечка към българския език и литература за 2. група</t>
  </si>
  <si>
    <t>Моята приказна пътечка към математиката за 2. група</t>
  </si>
  <si>
    <t>Моята приказна пътечка към околния свят за 2. група</t>
  </si>
  <si>
    <t>Моята приказна пътечка към музиката за 2. група</t>
  </si>
  <si>
    <t>Моята приказна пътечка към изобразителното изкуство за 2. група</t>
  </si>
  <si>
    <t>Моята приказна пътечка към конструирането и технологиите за 2. група</t>
  </si>
  <si>
    <t>Литература за 7. клас /Протохристова/</t>
  </si>
  <si>
    <t>Н. Цанев, М. Костова, Н. Христова</t>
  </si>
  <si>
    <t>Олга Христова-Занкова</t>
  </si>
  <si>
    <t>Мария Баева</t>
  </si>
  <si>
    <t>Вики и Ники. Познавателна книжка по български език и литература за 3. група</t>
  </si>
  <si>
    <t>С. Здравкова, К. Танева и колектив</t>
  </si>
  <si>
    <t>Вики и Ники. Познавателна книжка по математика за 3. група</t>
  </si>
  <si>
    <t>Тодорка Велинова</t>
  </si>
  <si>
    <t>Вики и Ники. Познавателна книжка по околен свят за 3. група</t>
  </si>
  <si>
    <t>М. Баева, Е. Янакиева</t>
  </si>
  <si>
    <t>Вики и Ники. Познавателна книжка по ИИ,КТ,музика за 3. група</t>
  </si>
  <si>
    <t>Ирена Неделчева, Невена Христова</t>
  </si>
  <si>
    <t>Вики и Ники. Познавателна книжка по български език и литература за 4. група</t>
  </si>
  <si>
    <t>Вики и Ники. Познавателна книжка по математика за 4. група</t>
  </si>
  <si>
    <t>Вики и Ники. Познавателна книжка по околен свят за 4. група</t>
  </si>
  <si>
    <t>Вики и Ники. Познавателна книжка по ИИ,КТ,музика за 4. група</t>
  </si>
  <si>
    <t>Учебници и учебни помагала за учебната 2022-2023 г.</t>
  </si>
  <si>
    <t>Познавателни книжки за подготвителни групи 2022-2023 г.</t>
  </si>
  <si>
    <t>Родинознание за 1. клас</t>
  </si>
  <si>
    <t>Тетрадка по родинознание за 1. клас</t>
  </si>
  <si>
    <t>   + PDF Анубис Родинознание за 1. клас</t>
  </si>
  <si>
    <t>   + PDF Булвест 2000 Родинознание за 1. клас</t>
  </si>
  <si>
    <t>Компютърно моделиране и информационни технологии за 5. клас</t>
  </si>
  <si>
    <t>Компютърно моделиране и информационни технологии за 6. клас</t>
  </si>
  <si>
    <t>Информационни технологии за 7. клас + CD</t>
  </si>
  <si>
    <t>Клет България, Изкуства</t>
  </si>
  <si>
    <t>   + PDF Изкуства Музика за 1. клас</t>
  </si>
  <si>
    <t>   + PDF Изкуства Музика за 2. клас</t>
  </si>
  <si>
    <t>Компютърно моделиране за 3. клас</t>
  </si>
  <si>
    <t xml:space="preserve">   + PDF Изкуства Компютърно моделиране за 3. клас</t>
  </si>
  <si>
    <t>   + PDF Изкуства Музика за 3. клас</t>
  </si>
  <si>
    <t>   + PDF Булвест 2000 Музика за 3. клас</t>
  </si>
  <si>
    <t>   + PDF Изкуства Музика за 4. клас</t>
  </si>
  <si>
    <t>   + PDF Булвест 2000 Музика за 4. клас</t>
  </si>
  <si>
    <t>   + PDF Анубис Български език за 5. клас</t>
  </si>
  <si>
    <t>   + PDF Булвест 2000 Български език за 5. клас</t>
  </si>
  <si>
    <t>   + PDF Анубис Литература за 5. клас</t>
  </si>
  <si>
    <t>   + PDF Булвест 2000 Литература за 5. клас</t>
  </si>
  <si>
    <t>   + PDF Анубис Математика за 5. клас</t>
  </si>
  <si>
    <t>   + PDF Булвест 2000 Математика за 5. клас</t>
  </si>
  <si>
    <t>   + PDF Анубис История и цивилизация за 5. клас</t>
  </si>
  <si>
    <t>   + PDF Булвест 2000 История и цивилизация за 5. клас</t>
  </si>
  <si>
    <t>   + PDF Анубис География и икономика за 5. клас</t>
  </si>
  <si>
    <t>   + PDF Булвест 2000 География и икономика за 5. клас</t>
  </si>
  <si>
    <t>   + PDF Анубис Човекът и природата за 5. клас</t>
  </si>
  <si>
    <t>   + PDF Булвест 2000 Човекът и природата за 5. клас</t>
  </si>
  <si>
    <t>   + PDF Анубис Компютърно моделиране и информационни технологии за 5. клас</t>
  </si>
  <si>
    <t>   + PDF Булвест 2000 Компютърно моделиране и информационни технологии за 5. клас</t>
  </si>
  <si>
    <t>   + PDF Изкуства Компютърно моделиране и информационни технологии за 5. клас</t>
  </si>
  <si>
    <t>   + PDF Анубис Музика за 5. клас</t>
  </si>
  <si>
    <t>   + PDF Булвест 2000 Музика за 5. клас</t>
  </si>
  <si>
    <t>   + PDF Изкуства Музика за 5. клас</t>
  </si>
  <si>
    <t>   + PDF Анубис Изобразително изкуство за 5. клас</t>
  </si>
  <si>
    <t>   + PDF Булвест 2000 Изобразително изкуство за 5. клас</t>
  </si>
  <si>
    <t>   + PDF Анубис Български език за 6. клас</t>
  </si>
  <si>
    <t>   + PDF Булвест 2000 Български език за 6. клас</t>
  </si>
  <si>
    <t>   + PDF Анубис Литература за 6. клас - Протохристова</t>
  </si>
  <si>
    <t>   + PDF Булвест 2000 Литература за 6. клас</t>
  </si>
  <si>
    <t>   + PDF Булвест 2000 Математика за 6. клас</t>
  </si>
  <si>
    <t>   + PDF Булвест 2000 История и цивилизация за 6. клас</t>
  </si>
  <si>
    <t>   + PDF Булвест 2000 География и икономика за 6. клас</t>
  </si>
  <si>
    <t>   + PDF Булвест 2000 Човекът и природата за 6. клас</t>
  </si>
  <si>
    <t>   + PDF Булвест 2000 Компютърно моделиране и информационни технологии за 6. клас</t>
  </si>
  <si>
    <t>   + PDF Булвест 2000 Музика за 6. клас</t>
  </si>
  <si>
    <t>   + PDF Булвест 2000 Изобразително изкуство за 6. клас</t>
  </si>
  <si>
    <t>   + PDF Анубис Литература за 6. клас/Биолчев/</t>
  </si>
  <si>
    <t>   + PDF Анубис Математика за 6. клас</t>
  </si>
  <si>
    <t>   + PDF Анубис История и цивилизация за 6. клас</t>
  </si>
  <si>
    <t>   + PDF Анубис География и икономика за 6. клас</t>
  </si>
  <si>
    <t>   + PDF Анубис Човекът и природата за 6. клас</t>
  </si>
  <si>
    <t>   + PDF Анубис Компютърно моделиране и информационни технологии за 6. клас</t>
  </si>
  <si>
    <t>   + PDF Изкуства Компютърно моделиране и информационни технологии за 6. клас</t>
  </si>
  <si>
    <t>   + PDF Анубис Музика за 6. клас</t>
  </si>
  <si>
    <t>   + PDF Изкуства Музика за 6. клас</t>
  </si>
  <si>
    <t>   + PDF Анубис Изобразително изкуство за 6. клас</t>
  </si>
  <si>
    <t>   + PDF Изкуства Информационни технологии за 7 клас</t>
  </si>
  <si>
    <t>   + PDF Изкуства Музика за 7. клас</t>
  </si>
  <si>
    <t>Английски език за 3. клас Young Explorers: Level 1: Class Book (BG)  - 2482</t>
  </si>
  <si>
    <t>Тетрадка английски език за 3. клас Young Explorers: Level 1: Activity Book (BG) - 2505</t>
  </si>
  <si>
    <t>English Plus 2 Bulgaria Edition 6 Student's Book.Английски език за 6. клас - 8321</t>
  </si>
  <si>
    <t>Английски за 7. клас English Plus Bulgaria Edition 7 Student's book (BG) - 8338</t>
  </si>
  <si>
    <t>Комплект познавателни книжки „Приятели“ за 2. група фолиран</t>
  </si>
  <si>
    <t>Комплект познавателни книжки „Моите приказни пътечки“ за 2. група фолиран</t>
  </si>
  <si>
    <t>Комплект познавателни книжки „Приятели“ за 3. група</t>
  </si>
  <si>
    <t>Комплект познавателни книжки „Моите приказни пътечки“ за 3. група</t>
  </si>
  <si>
    <t>Комплект познавателни книжки „Вики и Ники“ за 3. група</t>
  </si>
  <si>
    <t>Комплект познавателни книжки „Приятели“ за 4. група</t>
  </si>
  <si>
    <t>Комплект познавателни книжки „Моите приказни пътечки“ за 4. група</t>
  </si>
  <si>
    <t>Комплект познавателни книжки „Вики и Ники“ за 4. група</t>
  </si>
  <si>
    <t>Комплект познавателни книжки „Аз съм в детската градина“ за 3. група</t>
  </si>
  <si>
    <t>Комплект познавателни книжки „Аз ще бъда ученик“ за 4. група</t>
  </si>
  <si>
    <t>Диляна Мичева, Любомира Христова, Пепа Запрянова</t>
  </si>
  <si>
    <t>Милка Толедова, Любомира Христова, Пепа Запрянова</t>
  </si>
  <si>
    <t>Румяна Папанчева, Тодорка Глушкова, Красимира Тодорова</t>
  </si>
  <si>
    <t>Румяна Папанчева, Тодорка Глушкова</t>
  </si>
  <si>
    <t>Учебна тетрадка по компютърно моделиране за 3. клас</t>
  </si>
  <si>
    <t>К. Манев, К. Гъров, Н. Манева, С. Анева, Е. Тодорова, Д. Данаилов</t>
  </si>
  <si>
    <t>Д. Северинова, Ц. Доганова, Е. Ташева, В. Богданова, С. Челебиева</t>
  </si>
  <si>
    <t>Talk, Learn and Explore with Echo Students Book Grade 2</t>
  </si>
  <si>
    <t xml:space="preserve">   + PDF Изкуства Talk, Learn and Explore with Echo Students Book Grade 2</t>
  </si>
  <si>
    <t>В. Иванова, Е. Янакиева, Й. Първанова, Р. Ганева</t>
  </si>
  <si>
    <t>Комплект познавателни книжки „Аз съм в детската градина“ за 2. група</t>
  </si>
  <si>
    <t>Charlotte Covill, Mary Charrington, Paul Shipton</t>
  </si>
  <si>
    <t>Nina Lauder, Paul Shipton</t>
  </si>
  <si>
    <t>Ben Wetz</t>
  </si>
  <si>
    <t>Ben Wetz, Diana Pye</t>
  </si>
  <si>
    <t>Ben Wetz, Katrina Gormley</t>
  </si>
  <si>
    <t>Ном.
Номер</t>
  </si>
  <si>
    <t>ISBN</t>
  </si>
  <si>
    <t>9786192150457</t>
  </si>
  <si>
    <t>9786192150518</t>
  </si>
  <si>
    <t>9786192150525</t>
  </si>
  <si>
    <t>9786192150549</t>
  </si>
  <si>
    <t>9786192150556</t>
  </si>
  <si>
    <t>9786192150495</t>
  </si>
  <si>
    <t>9786192150563</t>
  </si>
  <si>
    <t>9786192150471</t>
  </si>
  <si>
    <t>9786192150532</t>
  </si>
  <si>
    <t>9786192150570</t>
  </si>
  <si>
    <t>9786192155711</t>
  </si>
  <si>
    <t>9786192155728</t>
  </si>
  <si>
    <t>9786192150501</t>
  </si>
  <si>
    <t>9786192150488</t>
  </si>
  <si>
    <t>9786192151560</t>
  </si>
  <si>
    <t>9786192151416</t>
  </si>
  <si>
    <t>9786192151577</t>
  </si>
  <si>
    <t>9786192151591</t>
  </si>
  <si>
    <t>9786192151584</t>
  </si>
  <si>
    <t>9786192151539</t>
  </si>
  <si>
    <t>9786192151355</t>
  </si>
  <si>
    <t>9786192151423</t>
  </si>
  <si>
    <t>9786192151393</t>
  </si>
  <si>
    <t>9786192151409</t>
  </si>
  <si>
    <t>9786192151362</t>
  </si>
  <si>
    <t>9786192151379</t>
  </si>
  <si>
    <t>9786192151331</t>
  </si>
  <si>
    <t>9786192151348</t>
  </si>
  <si>
    <t>9786192151898</t>
  </si>
  <si>
    <t>9786192151850</t>
  </si>
  <si>
    <t>9786192151904</t>
  </si>
  <si>
    <t>9786192151867</t>
  </si>
  <si>
    <t>9786192151942</t>
  </si>
  <si>
    <t>9786192151805</t>
  </si>
  <si>
    <t>9786192151881</t>
  </si>
  <si>
    <t>9786192151966</t>
  </si>
  <si>
    <t>9786192151812</t>
  </si>
  <si>
    <t>9786192151836</t>
  </si>
  <si>
    <t>9786192151935</t>
  </si>
  <si>
    <t>9786192151911</t>
  </si>
  <si>
    <t>9786192151799</t>
  </si>
  <si>
    <t>9786192151843</t>
  </si>
  <si>
    <t>9786192151959</t>
  </si>
  <si>
    <t>9786192151874</t>
  </si>
  <si>
    <t>9786192151829</t>
  </si>
  <si>
    <t>9786192153977</t>
  </si>
  <si>
    <t>9786192153984</t>
  </si>
  <si>
    <t>9786192153991</t>
  </si>
  <si>
    <t>9786192153922</t>
  </si>
  <si>
    <t>9786192153885</t>
  </si>
  <si>
    <t>9786192153908</t>
  </si>
  <si>
    <t>9786192153892</t>
  </si>
  <si>
    <t>9786192153878</t>
  </si>
  <si>
    <t>9786192153854</t>
  </si>
  <si>
    <t>9786192154066</t>
  </si>
  <si>
    <t>9786192154059</t>
  </si>
  <si>
    <t>9786192153823</t>
  </si>
  <si>
    <t>9786192153847</t>
  </si>
  <si>
    <t>9786192154035</t>
  </si>
  <si>
    <t>9786192154011</t>
  </si>
  <si>
    <t>9786192153830</t>
  </si>
  <si>
    <t>9786192153816</t>
  </si>
  <si>
    <t>9786192150587</t>
  </si>
  <si>
    <t>9786192150594</t>
  </si>
  <si>
    <t>9786192150600</t>
  </si>
  <si>
    <t>9786192150631</t>
  </si>
  <si>
    <t>9786192150655</t>
  </si>
  <si>
    <t>9786192150624</t>
  </si>
  <si>
    <t>9786192155872</t>
  </si>
  <si>
    <t>9786192150099</t>
  </si>
  <si>
    <t>9786192150617</t>
  </si>
  <si>
    <t>9786192151485</t>
  </si>
  <si>
    <t>9786192151508</t>
  </si>
  <si>
    <t>9786192151126</t>
  </si>
  <si>
    <t>9786192151553</t>
  </si>
  <si>
    <t>9786192151546</t>
  </si>
  <si>
    <t>9786192151515</t>
  </si>
  <si>
    <t>9786192155865</t>
  </si>
  <si>
    <t>9786192151461</t>
  </si>
  <si>
    <t>9786192151607</t>
  </si>
  <si>
    <t>9786192151973</t>
  </si>
  <si>
    <t>9786192151980</t>
  </si>
  <si>
    <t>9786192151997</t>
  </si>
  <si>
    <t>9786192152086</t>
  </si>
  <si>
    <t>9786192152093</t>
  </si>
  <si>
    <t>9786192152000</t>
  </si>
  <si>
    <t>9786192152055</t>
  </si>
  <si>
    <t>9786192152031</t>
  </si>
  <si>
    <t>9786192152062</t>
  </si>
  <si>
    <t>9786192152079</t>
  </si>
  <si>
    <t>9786192152048</t>
  </si>
  <si>
    <t>9789541810002</t>
  </si>
  <si>
    <t>9789541810149</t>
  </si>
  <si>
    <t>9789541810156</t>
  </si>
  <si>
    <t>9789541810217</t>
  </si>
  <si>
    <t>9789541810019</t>
  </si>
  <si>
    <t>9789541810248</t>
  </si>
  <si>
    <t>9789541810255</t>
  </si>
  <si>
    <t>9789541810040</t>
  </si>
  <si>
    <t>9789541810262</t>
  </si>
  <si>
    <t>9789541810279</t>
  </si>
  <si>
    <t>9789541810224</t>
  </si>
  <si>
    <t>9789541810231</t>
  </si>
  <si>
    <t>9789541810125</t>
  </si>
  <si>
    <t>9789541810170</t>
  </si>
  <si>
    <t>9789541810187</t>
  </si>
  <si>
    <t>9789541810194</t>
  </si>
  <si>
    <t>9789541816387</t>
  </si>
  <si>
    <t>9789541816394</t>
  </si>
  <si>
    <t>9789541810033</t>
  </si>
  <si>
    <t>9789541810118</t>
  </si>
  <si>
    <t>9789541811283</t>
  </si>
  <si>
    <t>9789541811306</t>
  </si>
  <si>
    <t>9789541811320</t>
  </si>
  <si>
    <t>9789541811344</t>
  </si>
  <si>
    <t>9789541811160</t>
  </si>
  <si>
    <t>9789541811191</t>
  </si>
  <si>
    <t>9789541811207</t>
  </si>
  <si>
    <t>9789541811221</t>
  </si>
  <si>
    <t>9789541811252</t>
  </si>
  <si>
    <t>9789541811238</t>
  </si>
  <si>
    <t>9789541811269</t>
  </si>
  <si>
    <t>9789541811177</t>
  </si>
  <si>
    <t>9789541811290</t>
  </si>
  <si>
    <t>9789541811214</t>
  </si>
  <si>
    <t>9789541811245</t>
  </si>
  <si>
    <t>9789541811276</t>
  </si>
  <si>
    <t>9789541811337</t>
  </si>
  <si>
    <t>9789541811184</t>
  </si>
  <si>
    <t>9789541811313</t>
  </si>
  <si>
    <t>9789541811368</t>
  </si>
  <si>
    <t>9789541812167</t>
  </si>
  <si>
    <t>9789541812112</t>
  </si>
  <si>
    <t>9789541812129</t>
  </si>
  <si>
    <t>9789541812174</t>
  </si>
  <si>
    <t>9789541812044</t>
  </si>
  <si>
    <t>9789541812037</t>
  </si>
  <si>
    <t>9789541812051</t>
  </si>
  <si>
    <t>9789541812020</t>
  </si>
  <si>
    <t>9789541812068</t>
  </si>
  <si>
    <t>9789541812013</t>
  </si>
  <si>
    <t>9789541811986</t>
  </si>
  <si>
    <t>9789541811979</t>
  </si>
  <si>
    <t>9789541812082</t>
  </si>
  <si>
    <t>9789541811962</t>
  </si>
  <si>
    <t>9789541811955</t>
  </si>
  <si>
    <t>9789541811948</t>
  </si>
  <si>
    <t>9789541812075</t>
  </si>
  <si>
    <t>9789541812105</t>
  </si>
  <si>
    <t>9789541812136</t>
  </si>
  <si>
    <t>9789541811993</t>
  </si>
  <si>
    <t>9789541812143</t>
  </si>
  <si>
    <t>9789541812006</t>
  </si>
  <si>
    <t>9789541812099</t>
  </si>
  <si>
    <t>9789541813669</t>
  </si>
  <si>
    <t>9789541813720</t>
  </si>
  <si>
    <t>9789541813676</t>
  </si>
  <si>
    <t>9789541813737</t>
  </si>
  <si>
    <t>9789541813690</t>
  </si>
  <si>
    <t>9789541813751</t>
  </si>
  <si>
    <t>9789541813706</t>
  </si>
  <si>
    <t>9789541813768</t>
  </si>
  <si>
    <t>9789541813713</t>
  </si>
  <si>
    <t>9789541813775</t>
  </si>
  <si>
    <t>9789541813683</t>
  </si>
  <si>
    <t>9789541813744</t>
  </si>
  <si>
    <t>9789541813829</t>
  </si>
  <si>
    <t>9789541813867</t>
  </si>
  <si>
    <t>9789541813874</t>
  </si>
  <si>
    <t>9789541813881</t>
  </si>
  <si>
    <t>9789541813836</t>
  </si>
  <si>
    <t>9789541813812</t>
  </si>
  <si>
    <t>9789541813898</t>
  </si>
  <si>
    <t>9789541813782</t>
  </si>
  <si>
    <t>9789541813805</t>
  </si>
  <si>
    <t>9789541813850</t>
  </si>
  <si>
    <t>9789541813799</t>
  </si>
  <si>
    <t>9789541813843</t>
  </si>
  <si>
    <t>9789541814055</t>
  </si>
  <si>
    <t>9789541814321</t>
  </si>
  <si>
    <t>9789541810088</t>
  </si>
  <si>
    <t>9789541810132</t>
  </si>
  <si>
    <t>9789541810064</t>
  </si>
  <si>
    <t>9789541810095</t>
  </si>
  <si>
    <t>9789541810286</t>
  </si>
  <si>
    <t>9789541810026</t>
  </si>
  <si>
    <t>9789541816561</t>
  </si>
  <si>
    <t>9789541809648</t>
  </si>
  <si>
    <t>9789541810101</t>
  </si>
  <si>
    <t>9789541810910</t>
  </si>
  <si>
    <t>9789541810927</t>
  </si>
  <si>
    <t>9789541810958</t>
  </si>
  <si>
    <t>9789541810989</t>
  </si>
  <si>
    <t>9789541811030</t>
  </si>
  <si>
    <t>9789541810941</t>
  </si>
  <si>
    <t>9789541816578</t>
  </si>
  <si>
    <t>9789541811023</t>
  </si>
  <si>
    <t>9789541810972</t>
  </si>
  <si>
    <t>9789541812273</t>
  </si>
  <si>
    <t>9789541812198</t>
  </si>
  <si>
    <t>9789541812181</t>
  </si>
  <si>
    <t>9789541812280</t>
  </si>
  <si>
    <t>9789541812204</t>
  </si>
  <si>
    <t>9789541812228</t>
  </si>
  <si>
    <t>9789541812211</t>
  </si>
  <si>
    <t>9789541812242</t>
  </si>
  <si>
    <t>9789541812259</t>
  </si>
  <si>
    <t>9789541812235</t>
  </si>
  <si>
    <t>9789541812266</t>
  </si>
  <si>
    <t>9789541810057</t>
  </si>
  <si>
    <t>9789541810163</t>
  </si>
  <si>
    <t>9789541811351</t>
  </si>
  <si>
    <t>9789541811153</t>
  </si>
  <si>
    <t>9789541811931</t>
  </si>
  <si>
    <t>9789541812150</t>
  </si>
  <si>
    <t>9786192150648</t>
  </si>
  <si>
    <t>9786192151386</t>
  </si>
  <si>
    <t>9786192151034</t>
  </si>
  <si>
    <t>9786192152017</t>
  </si>
  <si>
    <t>9786192152024</t>
  </si>
  <si>
    <t>9786197243246</t>
  </si>
  <si>
    <t>9786197243253</t>
  </si>
  <si>
    <t>9786197243192</t>
  </si>
  <si>
    <t>9786197243208</t>
  </si>
  <si>
    <t>9786197243512</t>
  </si>
  <si>
    <t>9786197243543</t>
  </si>
  <si>
    <t>9786197243642</t>
  </si>
  <si>
    <t>9786197243659</t>
  </si>
  <si>
    <t>9786197243666</t>
  </si>
  <si>
    <t>9786197669022</t>
  </si>
  <si>
    <t>9786197243260</t>
  </si>
  <si>
    <t>9786197669039</t>
  </si>
  <si>
    <t>9786197243277</t>
  </si>
  <si>
    <t>9786197243529</t>
  </si>
  <si>
    <t>9786197243550</t>
  </si>
  <si>
    <t>K72211</t>
  </si>
  <si>
    <t>9789543443390</t>
  </si>
  <si>
    <t>K72212</t>
  </si>
  <si>
    <t>9789543443406</t>
  </si>
  <si>
    <t>Talk, Learn and Explore with Echo Workbook Grade 2</t>
  </si>
  <si>
    <t>K72311</t>
  </si>
  <si>
    <t>9789543443543</t>
  </si>
  <si>
    <t>K72312</t>
  </si>
  <si>
    <t>9789543443550</t>
  </si>
  <si>
    <t>K72411</t>
  </si>
  <si>
    <t>9789543443574</t>
  </si>
  <si>
    <t>K72412</t>
  </si>
  <si>
    <t>9789543443581</t>
  </si>
  <si>
    <t>K72511</t>
  </si>
  <si>
    <t>9789543443048</t>
  </si>
  <si>
    <t>K72611</t>
  </si>
  <si>
    <t>9789543443086</t>
  </si>
  <si>
    <t>K72711</t>
  </si>
  <si>
    <t>9789543443123</t>
  </si>
  <si>
    <t>K73211</t>
  </si>
  <si>
    <t>9789543443451</t>
  </si>
  <si>
    <t>K73212</t>
  </si>
  <si>
    <t>9789543443468</t>
  </si>
  <si>
    <t>K73311</t>
  </si>
  <si>
    <t>9789543444694</t>
  </si>
  <si>
    <t>K73312</t>
  </si>
  <si>
    <t>9789543444700</t>
  </si>
  <si>
    <t>K73411</t>
  </si>
  <si>
    <t>9789543445295</t>
  </si>
  <si>
    <t>K73412</t>
  </si>
  <si>
    <t>9789543445301</t>
  </si>
  <si>
    <t>K73511</t>
  </si>
  <si>
    <t>9789543443185</t>
  </si>
  <si>
    <t>K73611</t>
  </si>
  <si>
    <t>9789543443482</t>
  </si>
  <si>
    <t>K73711</t>
  </si>
  <si>
    <t>9789543443932</t>
  </si>
  <si>
    <t>K77211</t>
  </si>
  <si>
    <t>9789543443420</t>
  </si>
  <si>
    <t>K77212</t>
  </si>
  <si>
    <t>9789543443437</t>
  </si>
  <si>
    <t>K77311</t>
  </si>
  <si>
    <t>9789543444663</t>
  </si>
  <si>
    <t>K77312</t>
  </si>
  <si>
    <t>9789543444670</t>
  </si>
  <si>
    <t>K77411</t>
  </si>
  <si>
    <t>9789543445264</t>
  </si>
  <si>
    <t>K77412</t>
  </si>
  <si>
    <t>9789543445271</t>
  </si>
  <si>
    <t>K77511</t>
  </si>
  <si>
    <t>9789543443215</t>
  </si>
  <si>
    <t>K77611</t>
  </si>
  <si>
    <t>9789543443512</t>
  </si>
  <si>
    <t>K77711</t>
  </si>
  <si>
    <t>9789543443963</t>
  </si>
  <si>
    <t>9780194042437</t>
  </si>
  <si>
    <t>9780194042451</t>
  </si>
  <si>
    <t>9780194042482</t>
  </si>
  <si>
    <t>9780194042505</t>
  </si>
  <si>
    <t>9780194042536</t>
  </si>
  <si>
    <t>9780194042550</t>
  </si>
  <si>
    <t>9780194712958</t>
  </si>
  <si>
    <t>9780194208321</t>
  </si>
  <si>
    <t>9780194208338</t>
  </si>
  <si>
    <t>10101001E</t>
  </si>
  <si>
    <t>20101001E</t>
  </si>
  <si>
    <t>20101002E</t>
  </si>
  <si>
    <t>10101002E</t>
  </si>
  <si>
    <t>20101005E</t>
  </si>
  <si>
    <t>20101006E</t>
  </si>
  <si>
    <t>10102001E</t>
  </si>
  <si>
    <t>20102001E</t>
  </si>
  <si>
    <t>10103013E</t>
  </si>
  <si>
    <t>20103016Е</t>
  </si>
  <si>
    <t>10104001E</t>
  </si>
  <si>
    <t>20104001E</t>
  </si>
  <si>
    <t>10105002E</t>
  </si>
  <si>
    <t>20105001E</t>
  </si>
  <si>
    <t>30107001E</t>
  </si>
  <si>
    <t>40104001E</t>
  </si>
  <si>
    <t>10201001E</t>
  </si>
  <si>
    <t>20201001E</t>
  </si>
  <si>
    <t>20201002E</t>
  </si>
  <si>
    <t>10201002E</t>
  </si>
  <si>
    <t>20201004E</t>
  </si>
  <si>
    <t>20201005E</t>
  </si>
  <si>
    <t>10202001E</t>
  </si>
  <si>
    <t>20202001E</t>
  </si>
  <si>
    <t>10203001E</t>
  </si>
  <si>
    <t>20203001E</t>
  </si>
  <si>
    <t>10205001E</t>
  </si>
  <si>
    <t>20205001E</t>
  </si>
  <si>
    <t>10204001E</t>
  </si>
  <si>
    <t>20204001E</t>
  </si>
  <si>
    <t>30207001E</t>
  </si>
  <si>
    <t>K72214</t>
  </si>
  <si>
    <t>K73211E</t>
  </si>
  <si>
    <t>K77211E</t>
  </si>
  <si>
    <t>70218002E</t>
  </si>
  <si>
    <t>40204001Е</t>
  </si>
  <si>
    <t>40218001E</t>
  </si>
  <si>
    <t>10301013E</t>
  </si>
  <si>
    <t>20301023E</t>
  </si>
  <si>
    <t>20301024E</t>
  </si>
  <si>
    <t>10301014E</t>
  </si>
  <si>
    <t>20301025E</t>
  </si>
  <si>
    <t>20301026E</t>
  </si>
  <si>
    <t>10302003E</t>
  </si>
  <si>
    <t>20302013E</t>
  </si>
  <si>
    <t>10311001E</t>
  </si>
  <si>
    <t>20311001E</t>
  </si>
  <si>
    <t>10308003E</t>
  </si>
  <si>
    <t>20308007E</t>
  </si>
  <si>
    <t>10309001E</t>
  </si>
  <si>
    <t>20309006E</t>
  </si>
  <si>
    <t>10304001E</t>
  </si>
  <si>
    <t>20304006E</t>
  </si>
  <si>
    <t>10305001E</t>
  </si>
  <si>
    <t>20305005E</t>
  </si>
  <si>
    <t>30307001E</t>
  </si>
  <si>
    <t>K72314</t>
  </si>
  <si>
    <t>K73311E</t>
  </si>
  <si>
    <t>K77311E</t>
  </si>
  <si>
    <t>70318005E</t>
  </si>
  <si>
    <t>40304001E</t>
  </si>
  <si>
    <t>40311001E</t>
  </si>
  <si>
    <t>10401005E</t>
  </si>
  <si>
    <t>20401022E</t>
  </si>
  <si>
    <t>20401023E</t>
  </si>
  <si>
    <t>10401009E</t>
  </si>
  <si>
    <t>20401024E</t>
  </si>
  <si>
    <t>20401025E</t>
  </si>
  <si>
    <t>10402004E</t>
  </si>
  <si>
    <t>20402014E</t>
  </si>
  <si>
    <t>10411001E</t>
  </si>
  <si>
    <t>20411001E</t>
  </si>
  <si>
    <t>10408001E</t>
  </si>
  <si>
    <t>20408006E</t>
  </si>
  <si>
    <t>10409001E</t>
  </si>
  <si>
    <t>20409005E</t>
  </si>
  <si>
    <t>10404001E</t>
  </si>
  <si>
    <t>20404006E</t>
  </si>
  <si>
    <t>10405001E</t>
  </si>
  <si>
    <t>20405005E</t>
  </si>
  <si>
    <t>20407005E</t>
  </si>
  <si>
    <t>K72411E</t>
  </si>
  <si>
    <t>K73411E</t>
  </si>
  <si>
    <t>K77411E</t>
  </si>
  <si>
    <t>70418005E</t>
  </si>
  <si>
    <t>40404001E</t>
  </si>
  <si>
    <t>40411001E</t>
  </si>
  <si>
    <t>10501001E</t>
  </si>
  <si>
    <t>20501001E</t>
  </si>
  <si>
    <t>10501002E</t>
  </si>
  <si>
    <t>20501003E</t>
  </si>
  <si>
    <t>10502001E</t>
  </si>
  <si>
    <t>20502001E</t>
  </si>
  <si>
    <t>10513001E</t>
  </si>
  <si>
    <t>20513001E</t>
  </si>
  <si>
    <t>10508001E</t>
  </si>
  <si>
    <t>20508001E</t>
  </si>
  <si>
    <t>10504001E</t>
  </si>
  <si>
    <t>20504001E</t>
  </si>
  <si>
    <t>10505001E</t>
  </si>
  <si>
    <t>20505001E</t>
  </si>
  <si>
    <t>30507001E</t>
  </si>
  <si>
    <t>K72511E</t>
  </si>
  <si>
    <t>K73511E</t>
  </si>
  <si>
    <t>K77511E</t>
  </si>
  <si>
    <t>70518001E</t>
  </si>
  <si>
    <t>10512002E</t>
  </si>
  <si>
    <t>20512001E</t>
  </si>
  <si>
    <t>40504001E</t>
  </si>
  <si>
    <t>10601001E</t>
  </si>
  <si>
    <t>20601001E</t>
  </si>
  <si>
    <t>10601002E</t>
  </si>
  <si>
    <t>30601001E</t>
  </si>
  <si>
    <t>20601003E</t>
  </si>
  <si>
    <t>10602001E</t>
  </si>
  <si>
    <t>20602001E</t>
  </si>
  <si>
    <t>10612001E</t>
  </si>
  <si>
    <t>20612001E</t>
  </si>
  <si>
    <t>10613001E</t>
  </si>
  <si>
    <t>20613001E</t>
  </si>
  <si>
    <t>10608001E</t>
  </si>
  <si>
    <t>20608001E</t>
  </si>
  <si>
    <t>10604001E</t>
  </si>
  <si>
    <t>20604001E</t>
  </si>
  <si>
    <t>10605001E</t>
  </si>
  <si>
    <t>20605001E</t>
  </si>
  <si>
    <t>30607001E</t>
  </si>
  <si>
    <t>K72614</t>
  </si>
  <si>
    <t>K73611E</t>
  </si>
  <si>
    <t>K77611E</t>
  </si>
  <si>
    <t>70618002E</t>
  </si>
  <si>
    <t>40604001E</t>
  </si>
  <si>
    <t>10701021E</t>
  </si>
  <si>
    <t>20701022E</t>
  </si>
  <si>
    <t>10701024E</t>
  </si>
  <si>
    <t>30701001E</t>
  </si>
  <si>
    <t>20701026E</t>
  </si>
  <si>
    <t>10702011E</t>
  </si>
  <si>
    <t>20702010E</t>
  </si>
  <si>
    <t>10711004E</t>
  </si>
  <si>
    <t>20711003E</t>
  </si>
  <si>
    <t>10712007E</t>
  </si>
  <si>
    <t>20712012E</t>
  </si>
  <si>
    <t>10713008E</t>
  </si>
  <si>
    <t>20713011E</t>
  </si>
  <si>
    <t>10714012E</t>
  </si>
  <si>
    <t>20714012E</t>
  </si>
  <si>
    <t>10715003E</t>
  </si>
  <si>
    <t>20715014E</t>
  </si>
  <si>
    <t>10716011E</t>
  </si>
  <si>
    <t>20716014E</t>
  </si>
  <si>
    <t>10704005E</t>
  </si>
  <si>
    <t>20704003E</t>
  </si>
  <si>
    <t>10705007E</t>
  </si>
  <si>
    <t>20705003E</t>
  </si>
  <si>
    <t>30707001E</t>
  </si>
  <si>
    <t>K72714</t>
  </si>
  <si>
    <t>K73711E</t>
  </si>
  <si>
    <t>K77711E</t>
  </si>
  <si>
    <t>70718005E</t>
  </si>
  <si>
    <t>40704001E</t>
  </si>
  <si>
    <t>40711001E</t>
  </si>
  <si>
    <t>9786192153618</t>
  </si>
  <si>
    <t>9786192153625</t>
  </si>
  <si>
    <t>9786192153649</t>
  </si>
  <si>
    <t>9786192153663</t>
  </si>
  <si>
    <t>9786192153656</t>
  </si>
  <si>
    <t>9786192153632</t>
  </si>
  <si>
    <t>9786192152109</t>
  </si>
  <si>
    <t>9786192152130</t>
  </si>
  <si>
    <t>9786192152116</t>
  </si>
  <si>
    <t>9786192152147</t>
  </si>
  <si>
    <t>9786192152154</t>
  </si>
  <si>
    <t>9786192152123</t>
  </si>
  <si>
    <t>9786192152178</t>
  </si>
  <si>
    <t>9786192152161</t>
  </si>
  <si>
    <t>9786192152185</t>
  </si>
  <si>
    <t>9786192152208</t>
  </si>
  <si>
    <t>9786192152215</t>
  </si>
  <si>
    <t>9786192152192</t>
  </si>
  <si>
    <t>9789541814352</t>
  </si>
  <si>
    <t>9789541814413</t>
  </si>
  <si>
    <t>9789541814451</t>
  </si>
  <si>
    <t>9789541814437</t>
  </si>
  <si>
    <t>9789541814376</t>
  </si>
  <si>
    <t>9789541814390</t>
  </si>
  <si>
    <t>9789541811825</t>
  </si>
  <si>
    <t>9789541811795</t>
  </si>
  <si>
    <t>9789541811771</t>
  </si>
  <si>
    <t>9789541811788</t>
  </si>
  <si>
    <t>9789541811818</t>
  </si>
  <si>
    <t>9789541811801</t>
  </si>
  <si>
    <t>9789541811887</t>
  </si>
  <si>
    <t>9789541811856</t>
  </si>
  <si>
    <t>9789541811832</t>
  </si>
  <si>
    <t>9789541811849</t>
  </si>
  <si>
    <t>9789541811870</t>
  </si>
  <si>
    <t>9789541811863</t>
  </si>
  <si>
    <t>9786192152260</t>
  </si>
  <si>
    <t>9789541811894</t>
  </si>
  <si>
    <t>9786192152291</t>
  </si>
  <si>
    <t>9789541811900</t>
  </si>
  <si>
    <t>9786192152284</t>
  </si>
  <si>
    <t>9789541811917</t>
  </si>
  <si>
    <t>9786192152277</t>
  </si>
  <si>
    <t>9789541811924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</si>
</sst>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2" fillId="7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2" fontId="1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2" fontId="2" fillId="8" borderId="1" xfId="0" applyNumberFormat="1" applyFont="1" applyFill="1" applyBorder="1" applyAlignment="1">
      <alignment vertical="center"/>
    </xf>
    <xf numFmtId="2" fontId="1" fillId="8" borderId="1" xfId="0" applyNumberFormat="1" applyFont="1" applyFill="1" applyBorder="1" applyAlignment="1">
      <alignment vertical="center"/>
    </xf>
    <xf numFmtId="0" fontId="2" fillId="0" borderId="0" xfId="0" applyFont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1" xfId="0" applyFont="1" applyFill="1" applyBorder="1"/>
    <xf numFmtId="2" fontId="2" fillId="3" borderId="1" xfId="0" applyNumberFormat="1" applyFont="1" applyFill="1" applyBorder="1"/>
    <xf numFmtId="2" fontId="2" fillId="0" borderId="0" xfId="0" applyNumberFormat="1" applyFont="1"/>
    <xf numFmtId="0" fontId="2" fillId="4" borderId="1" xfId="0" applyFont="1" applyFill="1" applyBorder="1"/>
    <xf numFmtId="2" fontId="2" fillId="4" borderId="1" xfId="0" applyNumberFormat="1" applyFont="1" applyFill="1" applyBorder="1"/>
    <xf numFmtId="2" fontId="1" fillId="0" borderId="1" xfId="0" applyNumberFormat="1" applyFont="1" applyBorder="1"/>
    <xf numFmtId="0" fontId="2" fillId="7" borderId="1" xfId="0" applyFont="1" applyFill="1" applyBorder="1"/>
    <xf numFmtId="2" fontId="2" fillId="7" borderId="1" xfId="0" applyNumberFormat="1" applyFont="1" applyFill="1" applyBorder="1"/>
    <xf numFmtId="0" fontId="2" fillId="8" borderId="1" xfId="0" applyFont="1" applyFill="1" applyBorder="1"/>
    <xf numFmtId="2" fontId="2" fillId="8" borderId="1" xfId="0" applyNumberFormat="1" applyFont="1" applyFill="1" applyBorder="1"/>
    <xf numFmtId="0" fontId="3" fillId="3" borderId="1" xfId="0" applyFont="1" applyFill="1" applyBorder="1"/>
    <xf numFmtId="2" fontId="3" fillId="3" borderId="1" xfId="0" applyNumberFormat="1" applyFont="1" applyFill="1" applyBorder="1"/>
    <xf numFmtId="0" fontId="2" fillId="5" borderId="1" xfId="0" applyFont="1" applyFill="1" applyBorder="1"/>
    <xf numFmtId="2" fontId="2" fillId="5" borderId="1" xfId="0" applyNumberFormat="1" applyFont="1" applyFill="1" applyBorder="1"/>
    <xf numFmtId="0" fontId="2" fillId="6" borderId="1" xfId="0" applyFont="1" applyFill="1" applyBorder="1"/>
    <xf numFmtId="2" fontId="2" fillId="6" borderId="1" xfId="0" applyNumberFormat="1" applyFont="1" applyFill="1" applyBorder="1"/>
    <xf numFmtId="164" fontId="2" fillId="0" borderId="0" xfId="0" applyNumberFormat="1" applyFont="1"/>
    <xf numFmtId="2" fontId="2" fillId="4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2" fontId="2" fillId="9" borderId="1" xfId="0" applyNumberFormat="1" applyFont="1" applyFill="1" applyBorder="1" applyAlignment="1">
      <alignment vertical="center"/>
    </xf>
    <xf numFmtId="16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/>
    <xf numFmtId="2" fontId="2" fillId="9" borderId="1" xfId="0" applyNumberFormat="1" applyFont="1" applyFill="1" applyBorder="1"/>
    <xf numFmtId="2" fontId="1" fillId="9" borderId="1" xfId="0" applyNumberFormat="1" applyFont="1" applyFill="1" applyBorder="1" applyAlignment="1">
      <alignment vertical="center"/>
    </xf>
    <xf numFmtId="0" fontId="2" fillId="9" borderId="0" xfId="0" applyFont="1" applyFill="1"/>
    <xf numFmtId="2" fontId="1" fillId="5" borderId="1" xfId="0" applyNumberFormat="1" applyFont="1" applyFill="1" applyBorder="1" applyAlignment="1">
      <alignment vertical="center"/>
    </xf>
    <xf numFmtId="2" fontId="1" fillId="6" borderId="1" xfId="0" applyNumberFormat="1" applyFont="1" applyFill="1" applyBorder="1" applyAlignment="1">
      <alignment vertical="center"/>
    </xf>
    <xf numFmtId="164" fontId="2" fillId="8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9"/>
  <sheetViews>
    <sheetView tabSelected="1" zoomScale="115" zoomScaleNormal="115" workbookViewId="0">
      <pane xSplit="9" ySplit="2" topLeftCell="J3" activePane="bottomRight" state="frozen"/>
      <selection pane="topRight" activeCell="H1" sqref="H1"/>
      <selection pane="bottomLeft" activeCell="A3" sqref="A3"/>
      <selection pane="bottomRight" activeCell="K8" sqref="K8"/>
    </sheetView>
  </sheetViews>
  <sheetFormatPr defaultRowHeight="12" x14ac:dyDescent="0.2"/>
  <cols>
    <col min="1" max="1" width="8.7109375" style="74" bestFit="1" customWidth="1"/>
    <col min="2" max="2" width="12.7109375" style="72" customWidth="1"/>
    <col min="3" max="3" width="67" style="26" customWidth="1"/>
    <col min="4" max="4" width="22.7109375" style="26" bestFit="1" customWidth="1"/>
    <col min="5" max="5" width="54.140625" style="26" customWidth="1"/>
    <col min="6" max="6" width="7.42578125" style="31" bestFit="1" customWidth="1"/>
    <col min="7" max="7" width="7.42578125" style="45" bestFit="1" customWidth="1"/>
    <col min="8" max="8" width="5.85546875" style="26" bestFit="1" customWidth="1"/>
    <col min="9" max="9" width="9.5703125" style="31" bestFit="1" customWidth="1"/>
    <col min="10" max="16384" width="9.140625" style="26"/>
  </cols>
  <sheetData>
    <row r="1" spans="1:9" ht="15.75" customHeight="1" x14ac:dyDescent="0.2">
      <c r="C1" s="59" t="s">
        <v>479</v>
      </c>
      <c r="D1" s="60"/>
      <c r="E1" s="60"/>
      <c r="F1" s="60"/>
      <c r="G1" s="60"/>
      <c r="H1" s="60"/>
      <c r="I1" s="61"/>
    </row>
    <row r="2" spans="1:9" ht="15.75" customHeight="1" x14ac:dyDescent="0.2">
      <c r="C2" s="27"/>
      <c r="D2" s="28"/>
      <c r="E2" s="28"/>
      <c r="F2" s="28"/>
      <c r="G2" s="28"/>
      <c r="H2" s="28"/>
      <c r="I2" s="28"/>
    </row>
    <row r="3" spans="1:9" ht="15.75" customHeight="1" x14ac:dyDescent="0.2">
      <c r="C3" s="59" t="s">
        <v>480</v>
      </c>
      <c r="D3" s="60"/>
      <c r="E3" s="60"/>
      <c r="F3" s="60"/>
      <c r="G3" s="60"/>
      <c r="H3" s="60"/>
      <c r="I3" s="61"/>
    </row>
    <row r="4" spans="1:9" x14ac:dyDescent="0.2">
      <c r="C4" s="62" t="s">
        <v>449</v>
      </c>
      <c r="D4" s="62"/>
      <c r="E4" s="62"/>
      <c r="F4" s="62"/>
      <c r="G4" s="62"/>
      <c r="H4" s="62"/>
      <c r="I4" s="62"/>
    </row>
    <row r="5" spans="1:9" ht="36" x14ac:dyDescent="0.2">
      <c r="A5" s="77" t="s">
        <v>570</v>
      </c>
      <c r="B5" s="78" t="s">
        <v>571</v>
      </c>
      <c r="C5" s="1" t="s">
        <v>1</v>
      </c>
      <c r="D5" s="1" t="s">
        <v>2</v>
      </c>
      <c r="E5" s="1" t="s">
        <v>3</v>
      </c>
      <c r="F5" s="10" t="s">
        <v>448</v>
      </c>
      <c r="G5" s="12" t="s">
        <v>378</v>
      </c>
      <c r="H5" s="11" t="s">
        <v>377</v>
      </c>
      <c r="I5" s="10" t="s">
        <v>379</v>
      </c>
    </row>
    <row r="6" spans="1:9" x14ac:dyDescent="0.2">
      <c r="A6" s="75">
        <v>19299015</v>
      </c>
      <c r="B6" s="71"/>
      <c r="C6" s="2" t="s">
        <v>544</v>
      </c>
      <c r="D6" s="2" t="s">
        <v>4</v>
      </c>
      <c r="E6" s="2"/>
      <c r="F6" s="19">
        <v>35.25</v>
      </c>
      <c r="G6" s="13">
        <f>F6/1.09</f>
        <v>32.339449541284402</v>
      </c>
      <c r="H6" s="29"/>
      <c r="I6" s="30">
        <f>F6*H6</f>
        <v>0</v>
      </c>
    </row>
    <row r="7" spans="1:9" x14ac:dyDescent="0.2">
      <c r="A7" s="75">
        <v>29299026</v>
      </c>
      <c r="B7" s="71"/>
      <c r="C7" s="3" t="s">
        <v>545</v>
      </c>
      <c r="D7" s="3" t="s">
        <v>5</v>
      </c>
      <c r="E7" s="3"/>
      <c r="F7" s="20">
        <v>35.25</v>
      </c>
      <c r="G7" s="14">
        <f t="shared" ref="G7:G20" si="0">F7/1.09</f>
        <v>32.339449541284402</v>
      </c>
      <c r="H7" s="32"/>
      <c r="I7" s="33">
        <f t="shared" ref="I7:I8" si="1">F7*H7</f>
        <v>0</v>
      </c>
    </row>
    <row r="8" spans="1:9" s="55" customFormat="1" x14ac:dyDescent="0.2">
      <c r="A8" s="76">
        <v>49299001</v>
      </c>
      <c r="B8" s="73"/>
      <c r="C8" s="49" t="s">
        <v>564</v>
      </c>
      <c r="D8" s="49" t="s">
        <v>488</v>
      </c>
      <c r="E8" s="49"/>
      <c r="F8" s="54">
        <v>35.25</v>
      </c>
      <c r="G8" s="51">
        <f t="shared" si="0"/>
        <v>32.339449541284402</v>
      </c>
      <c r="H8" s="52"/>
      <c r="I8" s="53">
        <f t="shared" si="1"/>
        <v>0</v>
      </c>
    </row>
    <row r="9" spans="1:9" x14ac:dyDescent="0.2">
      <c r="A9" s="75">
        <v>19201002</v>
      </c>
      <c r="B9" s="71" t="s">
        <v>1033</v>
      </c>
      <c r="C9" s="2" t="s">
        <v>451</v>
      </c>
      <c r="D9" s="2" t="s">
        <v>4</v>
      </c>
      <c r="E9" s="2" t="s">
        <v>7</v>
      </c>
      <c r="F9" s="47">
        <v>8.5</v>
      </c>
      <c r="G9" s="13">
        <f t="shared" si="0"/>
        <v>7.7981651376146779</v>
      </c>
      <c r="H9" s="29"/>
      <c r="I9" s="30">
        <f t="shared" ref="I9:I88" si="2">F9*H9</f>
        <v>0</v>
      </c>
    </row>
    <row r="10" spans="1:9" x14ac:dyDescent="0.2">
      <c r="A10" s="75">
        <v>19202002</v>
      </c>
      <c r="B10" s="71" t="s">
        <v>1034</v>
      </c>
      <c r="C10" s="2" t="s">
        <v>452</v>
      </c>
      <c r="D10" s="2" t="s">
        <v>4</v>
      </c>
      <c r="E10" s="2" t="s">
        <v>9</v>
      </c>
      <c r="F10" s="47">
        <v>7.9</v>
      </c>
      <c r="G10" s="13">
        <f t="shared" si="0"/>
        <v>7.2477064220183482</v>
      </c>
      <c r="H10" s="29"/>
      <c r="I10" s="30">
        <f t="shared" si="2"/>
        <v>0</v>
      </c>
    </row>
    <row r="11" spans="1:9" x14ac:dyDescent="0.2">
      <c r="A11" s="75">
        <v>19203001</v>
      </c>
      <c r="B11" s="71" t="s">
        <v>1035</v>
      </c>
      <c r="C11" s="2" t="s">
        <v>453</v>
      </c>
      <c r="D11" s="2" t="s">
        <v>4</v>
      </c>
      <c r="E11" s="2" t="s">
        <v>11</v>
      </c>
      <c r="F11" s="47">
        <v>8</v>
      </c>
      <c r="G11" s="13">
        <f t="shared" si="0"/>
        <v>7.3394495412844032</v>
      </c>
      <c r="H11" s="29"/>
      <c r="I11" s="30">
        <f t="shared" si="2"/>
        <v>0</v>
      </c>
    </row>
    <row r="12" spans="1:9" x14ac:dyDescent="0.2">
      <c r="A12" s="75">
        <v>19204003</v>
      </c>
      <c r="B12" s="71" t="s">
        <v>1036</v>
      </c>
      <c r="C12" s="2" t="s">
        <v>454</v>
      </c>
      <c r="D12" s="2" t="s">
        <v>4</v>
      </c>
      <c r="E12" s="2" t="s">
        <v>13</v>
      </c>
      <c r="F12" s="47">
        <v>5.8</v>
      </c>
      <c r="G12" s="13">
        <f t="shared" si="0"/>
        <v>5.3211009174311918</v>
      </c>
      <c r="H12" s="29"/>
      <c r="I12" s="30">
        <f t="shared" si="2"/>
        <v>0</v>
      </c>
    </row>
    <row r="13" spans="1:9" x14ac:dyDescent="0.2">
      <c r="A13" s="75">
        <v>19205002</v>
      </c>
      <c r="B13" s="71" t="s">
        <v>1037</v>
      </c>
      <c r="C13" s="2" t="s">
        <v>455</v>
      </c>
      <c r="D13" s="2" t="s">
        <v>4</v>
      </c>
      <c r="E13" s="2" t="s">
        <v>15</v>
      </c>
      <c r="F13" s="47">
        <v>6</v>
      </c>
      <c r="G13" s="13">
        <f t="shared" si="0"/>
        <v>5.5045871559633026</v>
      </c>
      <c r="H13" s="29"/>
      <c r="I13" s="30">
        <f t="shared" si="2"/>
        <v>0</v>
      </c>
    </row>
    <row r="14" spans="1:9" x14ac:dyDescent="0.2">
      <c r="A14" s="75">
        <v>19206001</v>
      </c>
      <c r="B14" s="71" t="s">
        <v>1038</v>
      </c>
      <c r="C14" s="2" t="s">
        <v>456</v>
      </c>
      <c r="D14" s="2" t="s">
        <v>4</v>
      </c>
      <c r="E14" s="2" t="s">
        <v>464</v>
      </c>
      <c r="F14" s="47">
        <v>6</v>
      </c>
      <c r="G14" s="13">
        <f t="shared" si="0"/>
        <v>5.5045871559633026</v>
      </c>
      <c r="H14" s="29"/>
      <c r="I14" s="30">
        <f t="shared" si="2"/>
        <v>0</v>
      </c>
    </row>
    <row r="15" spans="1:9" x14ac:dyDescent="0.2">
      <c r="A15" s="75">
        <v>29201001</v>
      </c>
      <c r="B15" s="71" t="s">
        <v>1051</v>
      </c>
      <c r="C15" s="3" t="s">
        <v>457</v>
      </c>
      <c r="D15" s="3" t="s">
        <v>5</v>
      </c>
      <c r="E15" s="3" t="s">
        <v>19</v>
      </c>
      <c r="F15" s="46">
        <v>8.6</v>
      </c>
      <c r="G15" s="14">
        <f t="shared" si="0"/>
        <v>7.8899082568807328</v>
      </c>
      <c r="H15" s="32"/>
      <c r="I15" s="33">
        <f t="shared" si="2"/>
        <v>0</v>
      </c>
    </row>
    <row r="16" spans="1:9" x14ac:dyDescent="0.2">
      <c r="A16" s="75">
        <v>29202001</v>
      </c>
      <c r="B16" s="71" t="s">
        <v>1052</v>
      </c>
      <c r="C16" s="3" t="s">
        <v>458</v>
      </c>
      <c r="D16" s="3" t="s">
        <v>5</v>
      </c>
      <c r="E16" s="3" t="s">
        <v>21</v>
      </c>
      <c r="F16" s="46">
        <v>6.5</v>
      </c>
      <c r="G16" s="14">
        <f t="shared" si="0"/>
        <v>5.9633027522935773</v>
      </c>
      <c r="H16" s="32"/>
      <c r="I16" s="33">
        <f t="shared" si="2"/>
        <v>0</v>
      </c>
    </row>
    <row r="17" spans="1:9" x14ac:dyDescent="0.2">
      <c r="A17" s="75">
        <v>29203001</v>
      </c>
      <c r="B17" s="71" t="s">
        <v>1053</v>
      </c>
      <c r="C17" s="3" t="s">
        <v>459</v>
      </c>
      <c r="D17" s="3" t="s">
        <v>5</v>
      </c>
      <c r="E17" s="3" t="s">
        <v>25</v>
      </c>
      <c r="F17" s="46">
        <v>7.7</v>
      </c>
      <c r="G17" s="14">
        <f t="shared" si="0"/>
        <v>7.0642201834862384</v>
      </c>
      <c r="H17" s="32"/>
      <c r="I17" s="33">
        <f t="shared" si="2"/>
        <v>0</v>
      </c>
    </row>
    <row r="18" spans="1:9" x14ac:dyDescent="0.2">
      <c r="A18" s="75">
        <v>29204004</v>
      </c>
      <c r="B18" s="71" t="s">
        <v>1054</v>
      </c>
      <c r="C18" s="3" t="s">
        <v>460</v>
      </c>
      <c r="D18" s="3" t="s">
        <v>5</v>
      </c>
      <c r="E18" s="3" t="s">
        <v>29</v>
      </c>
      <c r="F18" s="46">
        <v>4.7</v>
      </c>
      <c r="G18" s="14">
        <f t="shared" si="0"/>
        <v>4.3119266055045866</v>
      </c>
      <c r="H18" s="32"/>
      <c r="I18" s="33">
        <f t="shared" si="2"/>
        <v>0</v>
      </c>
    </row>
    <row r="19" spans="1:9" x14ac:dyDescent="0.2">
      <c r="A19" s="75">
        <v>29205001</v>
      </c>
      <c r="B19" s="71" t="s">
        <v>1055</v>
      </c>
      <c r="C19" s="3" t="s">
        <v>461</v>
      </c>
      <c r="D19" s="3" t="s">
        <v>5</v>
      </c>
      <c r="E19" s="3" t="s">
        <v>465</v>
      </c>
      <c r="F19" s="46">
        <v>6</v>
      </c>
      <c r="G19" s="14">
        <f t="shared" si="0"/>
        <v>5.5045871559633026</v>
      </c>
      <c r="H19" s="32"/>
      <c r="I19" s="33">
        <f t="shared" si="2"/>
        <v>0</v>
      </c>
    </row>
    <row r="20" spans="1:9" x14ac:dyDescent="0.2">
      <c r="A20" s="75">
        <v>29206001</v>
      </c>
      <c r="B20" s="71" t="s">
        <v>1056</v>
      </c>
      <c r="C20" s="3" t="s">
        <v>462</v>
      </c>
      <c r="D20" s="3" t="s">
        <v>5</v>
      </c>
      <c r="E20" s="3" t="s">
        <v>466</v>
      </c>
      <c r="F20" s="46">
        <v>8.6999999999999993</v>
      </c>
      <c r="G20" s="14">
        <f t="shared" si="0"/>
        <v>7.9816513761467878</v>
      </c>
      <c r="H20" s="32"/>
      <c r="I20" s="33">
        <f t="shared" si="2"/>
        <v>0</v>
      </c>
    </row>
    <row r="21" spans="1:9" x14ac:dyDescent="0.2">
      <c r="C21" s="65"/>
      <c r="D21" s="66"/>
      <c r="E21" s="67" t="s">
        <v>450</v>
      </c>
      <c r="F21" s="68"/>
      <c r="G21" s="68"/>
      <c r="H21" s="69"/>
      <c r="I21" s="34">
        <f>SUM(I6:I20)</f>
        <v>0</v>
      </c>
    </row>
    <row r="22" spans="1:9" ht="15.75" customHeight="1" x14ac:dyDescent="0.2">
      <c r="C22" s="62" t="s">
        <v>0</v>
      </c>
      <c r="D22" s="62"/>
      <c r="E22" s="62"/>
      <c r="F22" s="62"/>
      <c r="G22" s="62"/>
      <c r="H22" s="62"/>
      <c r="I22" s="62"/>
    </row>
    <row r="23" spans="1:9" ht="36" x14ac:dyDescent="0.2">
      <c r="A23" s="77" t="s">
        <v>570</v>
      </c>
      <c r="B23" s="78" t="s">
        <v>571</v>
      </c>
      <c r="C23" s="1" t="s">
        <v>1</v>
      </c>
      <c r="D23" s="1" t="s">
        <v>2</v>
      </c>
      <c r="E23" s="1" t="s">
        <v>3</v>
      </c>
      <c r="F23" s="10" t="s">
        <v>448</v>
      </c>
      <c r="G23" s="12" t="s">
        <v>378</v>
      </c>
      <c r="H23" s="11" t="s">
        <v>377</v>
      </c>
      <c r="I23" s="10" t="s">
        <v>379</v>
      </c>
    </row>
    <row r="24" spans="1:9" x14ac:dyDescent="0.2">
      <c r="A24" s="75">
        <v>19399011</v>
      </c>
      <c r="B24" s="71"/>
      <c r="C24" s="2" t="s">
        <v>546</v>
      </c>
      <c r="D24" s="2" t="s">
        <v>4</v>
      </c>
      <c r="E24" s="2"/>
      <c r="F24" s="19">
        <v>35.25</v>
      </c>
      <c r="G24" s="13">
        <f>F24/1.09</f>
        <v>32.339449541284402</v>
      </c>
      <c r="H24" s="29"/>
      <c r="I24" s="30">
        <f>F24*H24</f>
        <v>0</v>
      </c>
    </row>
    <row r="25" spans="1:9" x14ac:dyDescent="0.2">
      <c r="A25" s="75">
        <v>29399020</v>
      </c>
      <c r="B25" s="71"/>
      <c r="C25" s="3" t="s">
        <v>547</v>
      </c>
      <c r="D25" s="3" t="s">
        <v>5</v>
      </c>
      <c r="E25" s="3"/>
      <c r="F25" s="20">
        <v>35.25</v>
      </c>
      <c r="G25" s="14">
        <f t="shared" ref="G25:G38" si="3">F25/1.09</f>
        <v>32.339449541284402</v>
      </c>
      <c r="H25" s="32"/>
      <c r="I25" s="33">
        <f t="shared" ref="I25:I38" si="4">F25*H25</f>
        <v>0</v>
      </c>
    </row>
    <row r="26" spans="1:9" x14ac:dyDescent="0.2">
      <c r="A26" s="75">
        <v>39399002</v>
      </c>
      <c r="B26" s="71"/>
      <c r="C26" s="7" t="s">
        <v>548</v>
      </c>
      <c r="D26" s="7" t="s">
        <v>5</v>
      </c>
      <c r="E26" s="7"/>
      <c r="F26" s="21">
        <v>35.25</v>
      </c>
      <c r="G26" s="15">
        <f t="shared" si="3"/>
        <v>32.339449541284402</v>
      </c>
      <c r="H26" s="35"/>
      <c r="I26" s="36">
        <f t="shared" si="4"/>
        <v>0</v>
      </c>
    </row>
    <row r="27" spans="1:9" s="55" customFormat="1" x14ac:dyDescent="0.2">
      <c r="A27" s="76">
        <v>49399017</v>
      </c>
      <c r="B27" s="73"/>
      <c r="C27" s="49" t="s">
        <v>552</v>
      </c>
      <c r="D27" s="49" t="s">
        <v>488</v>
      </c>
      <c r="E27" s="49"/>
      <c r="F27" s="54">
        <v>35.25</v>
      </c>
      <c r="G27" s="51">
        <f t="shared" si="3"/>
        <v>32.339449541284402</v>
      </c>
      <c r="H27" s="52"/>
      <c r="I27" s="53">
        <f t="shared" si="4"/>
        <v>0</v>
      </c>
    </row>
    <row r="28" spans="1:9" x14ac:dyDescent="0.2">
      <c r="A28" s="75">
        <v>19301004</v>
      </c>
      <c r="B28" s="71" t="s">
        <v>1039</v>
      </c>
      <c r="C28" s="2" t="s">
        <v>6</v>
      </c>
      <c r="D28" s="2" t="s">
        <v>4</v>
      </c>
      <c r="E28" s="2" t="s">
        <v>7</v>
      </c>
      <c r="F28" s="47">
        <v>7.5</v>
      </c>
      <c r="G28" s="13">
        <f t="shared" si="3"/>
        <v>6.8807339449541276</v>
      </c>
      <c r="H28" s="29"/>
      <c r="I28" s="30">
        <f t="shared" si="4"/>
        <v>0</v>
      </c>
    </row>
    <row r="29" spans="1:9" x14ac:dyDescent="0.2">
      <c r="A29" s="75">
        <v>19302003</v>
      </c>
      <c r="B29" s="71" t="s">
        <v>1040</v>
      </c>
      <c r="C29" s="2" t="s">
        <v>8</v>
      </c>
      <c r="D29" s="2" t="s">
        <v>4</v>
      </c>
      <c r="E29" s="2" t="s">
        <v>9</v>
      </c>
      <c r="F29" s="47">
        <v>7.5</v>
      </c>
      <c r="G29" s="13">
        <f t="shared" si="3"/>
        <v>6.8807339449541276</v>
      </c>
      <c r="H29" s="29"/>
      <c r="I29" s="30">
        <f t="shared" si="4"/>
        <v>0</v>
      </c>
    </row>
    <row r="30" spans="1:9" x14ac:dyDescent="0.2">
      <c r="A30" s="75">
        <v>19303001</v>
      </c>
      <c r="B30" s="71" t="s">
        <v>1041</v>
      </c>
      <c r="C30" s="2" t="s">
        <v>10</v>
      </c>
      <c r="D30" s="2" t="s">
        <v>4</v>
      </c>
      <c r="E30" s="2" t="s">
        <v>11</v>
      </c>
      <c r="F30" s="47">
        <v>7.5</v>
      </c>
      <c r="G30" s="13">
        <f t="shared" si="3"/>
        <v>6.8807339449541276</v>
      </c>
      <c r="H30" s="29"/>
      <c r="I30" s="30">
        <f t="shared" si="4"/>
        <v>0</v>
      </c>
    </row>
    <row r="31" spans="1:9" x14ac:dyDescent="0.2">
      <c r="A31" s="75">
        <v>19304005</v>
      </c>
      <c r="B31" s="71" t="s">
        <v>1042</v>
      </c>
      <c r="C31" s="2" t="s">
        <v>12</v>
      </c>
      <c r="D31" s="2" t="s">
        <v>4</v>
      </c>
      <c r="E31" s="2" t="s">
        <v>13</v>
      </c>
      <c r="F31" s="47">
        <v>3.8</v>
      </c>
      <c r="G31" s="13">
        <f t="shared" si="3"/>
        <v>3.4862385321100913</v>
      </c>
      <c r="H31" s="29"/>
      <c r="I31" s="30">
        <f t="shared" si="4"/>
        <v>0</v>
      </c>
    </row>
    <row r="32" spans="1:9" x14ac:dyDescent="0.2">
      <c r="A32" s="75">
        <v>19305003</v>
      </c>
      <c r="B32" s="71" t="s">
        <v>1043</v>
      </c>
      <c r="C32" s="2" t="s">
        <v>14</v>
      </c>
      <c r="D32" s="2" t="s">
        <v>4</v>
      </c>
      <c r="E32" s="2" t="s">
        <v>15</v>
      </c>
      <c r="F32" s="47">
        <v>7.5</v>
      </c>
      <c r="G32" s="13">
        <f t="shared" si="3"/>
        <v>6.8807339449541276</v>
      </c>
      <c r="H32" s="29"/>
      <c r="I32" s="30">
        <f t="shared" si="4"/>
        <v>0</v>
      </c>
    </row>
    <row r="33" spans="1:9" x14ac:dyDescent="0.2">
      <c r="A33" s="75">
        <v>19306001</v>
      </c>
      <c r="B33" s="71" t="s">
        <v>1044</v>
      </c>
      <c r="C33" s="2" t="s">
        <v>16</v>
      </c>
      <c r="D33" s="2" t="s">
        <v>4</v>
      </c>
      <c r="E33" s="2" t="s">
        <v>17</v>
      </c>
      <c r="F33" s="47">
        <v>8.4</v>
      </c>
      <c r="G33" s="13">
        <f t="shared" si="3"/>
        <v>7.7064220183486238</v>
      </c>
      <c r="H33" s="29"/>
      <c r="I33" s="30">
        <f t="shared" si="4"/>
        <v>0</v>
      </c>
    </row>
    <row r="34" spans="1:9" x14ac:dyDescent="0.2">
      <c r="A34" s="75">
        <v>29301002</v>
      </c>
      <c r="B34" s="71" t="s">
        <v>1057</v>
      </c>
      <c r="C34" s="3" t="s">
        <v>18</v>
      </c>
      <c r="D34" s="3" t="s">
        <v>5</v>
      </c>
      <c r="E34" s="3" t="s">
        <v>19</v>
      </c>
      <c r="F34" s="46">
        <v>7.9</v>
      </c>
      <c r="G34" s="14">
        <f t="shared" si="3"/>
        <v>7.2477064220183482</v>
      </c>
      <c r="H34" s="32"/>
      <c r="I34" s="33">
        <f t="shared" si="4"/>
        <v>0</v>
      </c>
    </row>
    <row r="35" spans="1:9" x14ac:dyDescent="0.2">
      <c r="A35" s="75">
        <v>29302003</v>
      </c>
      <c r="B35" s="71" t="s">
        <v>1058</v>
      </c>
      <c r="C35" s="3" t="s">
        <v>20</v>
      </c>
      <c r="D35" s="3" t="s">
        <v>5</v>
      </c>
      <c r="E35" s="3" t="s">
        <v>21</v>
      </c>
      <c r="F35" s="46">
        <v>8.3000000000000007</v>
      </c>
      <c r="G35" s="14">
        <f t="shared" si="3"/>
        <v>7.6146788990825689</v>
      </c>
      <c r="H35" s="32"/>
      <c r="I35" s="33">
        <f t="shared" si="4"/>
        <v>0</v>
      </c>
    </row>
    <row r="36" spans="1:9" x14ac:dyDescent="0.2">
      <c r="A36" s="75">
        <v>29303001</v>
      </c>
      <c r="B36" s="71" t="s">
        <v>1059</v>
      </c>
      <c r="C36" s="3" t="s">
        <v>24</v>
      </c>
      <c r="D36" s="3" t="s">
        <v>5</v>
      </c>
      <c r="E36" s="3" t="s">
        <v>25</v>
      </c>
      <c r="F36" s="46">
        <v>7.5</v>
      </c>
      <c r="G36" s="14">
        <f t="shared" ref="G36:G37" si="5">F36/1.09</f>
        <v>6.8807339449541276</v>
      </c>
      <c r="H36" s="32"/>
      <c r="I36" s="33">
        <f t="shared" ref="I36:I37" si="6">F36*H36</f>
        <v>0</v>
      </c>
    </row>
    <row r="37" spans="1:9" x14ac:dyDescent="0.2">
      <c r="A37" s="75">
        <v>29304003</v>
      </c>
      <c r="B37" s="71" t="s">
        <v>1060</v>
      </c>
      <c r="C37" s="3" t="s">
        <v>28</v>
      </c>
      <c r="D37" s="3" t="s">
        <v>5</v>
      </c>
      <c r="E37" s="3" t="s">
        <v>29</v>
      </c>
      <c r="F37" s="46">
        <v>2.9</v>
      </c>
      <c r="G37" s="14">
        <f t="shared" si="5"/>
        <v>2.6605504587155959</v>
      </c>
      <c r="H37" s="32"/>
      <c r="I37" s="33">
        <f t="shared" si="6"/>
        <v>0</v>
      </c>
    </row>
    <row r="38" spans="1:9" x14ac:dyDescent="0.2">
      <c r="A38" s="75">
        <v>29305002</v>
      </c>
      <c r="B38" s="71" t="s">
        <v>1061</v>
      </c>
      <c r="C38" s="3" t="s">
        <v>22</v>
      </c>
      <c r="D38" s="3" t="s">
        <v>5</v>
      </c>
      <c r="E38" s="3" t="s">
        <v>23</v>
      </c>
      <c r="F38" s="46">
        <v>5.8</v>
      </c>
      <c r="G38" s="14">
        <f t="shared" si="3"/>
        <v>5.3211009174311918</v>
      </c>
      <c r="H38" s="32"/>
      <c r="I38" s="33">
        <f t="shared" si="4"/>
        <v>0</v>
      </c>
    </row>
    <row r="39" spans="1:9" x14ac:dyDescent="0.2">
      <c r="A39" s="75">
        <v>29306001</v>
      </c>
      <c r="B39" s="71" t="s">
        <v>1062</v>
      </c>
      <c r="C39" s="3" t="s">
        <v>26</v>
      </c>
      <c r="D39" s="3" t="s">
        <v>5</v>
      </c>
      <c r="E39" s="3" t="s">
        <v>27</v>
      </c>
      <c r="F39" s="46">
        <v>9.8000000000000007</v>
      </c>
      <c r="G39" s="14">
        <f t="shared" ref="G39:G43" si="7">F39/1.09</f>
        <v>8.9908256880733948</v>
      </c>
      <c r="H39" s="32"/>
      <c r="I39" s="33">
        <f t="shared" ref="I39:I43" si="8">F39*H39</f>
        <v>0</v>
      </c>
    </row>
    <row r="40" spans="1:9" x14ac:dyDescent="0.2">
      <c r="A40" s="75">
        <v>19301005</v>
      </c>
      <c r="B40" s="71" t="s">
        <v>1069</v>
      </c>
      <c r="C40" s="7" t="s">
        <v>467</v>
      </c>
      <c r="D40" s="7" t="s">
        <v>4</v>
      </c>
      <c r="E40" s="7" t="s">
        <v>468</v>
      </c>
      <c r="F40" s="22">
        <v>11.5</v>
      </c>
      <c r="G40" s="15">
        <f t="shared" si="7"/>
        <v>10.55045871559633</v>
      </c>
      <c r="H40" s="35"/>
      <c r="I40" s="36">
        <f t="shared" si="8"/>
        <v>0</v>
      </c>
    </row>
    <row r="41" spans="1:9" x14ac:dyDescent="0.2">
      <c r="A41" s="75">
        <v>29302004</v>
      </c>
      <c r="B41" s="71" t="s">
        <v>1070</v>
      </c>
      <c r="C41" s="7" t="s">
        <v>469</v>
      </c>
      <c r="D41" s="7" t="s">
        <v>5</v>
      </c>
      <c r="E41" s="7" t="s">
        <v>470</v>
      </c>
      <c r="F41" s="22">
        <v>7.7</v>
      </c>
      <c r="G41" s="15">
        <f t="shared" si="7"/>
        <v>7.0642201834862384</v>
      </c>
      <c r="H41" s="35"/>
      <c r="I41" s="36">
        <f t="shared" si="8"/>
        <v>0</v>
      </c>
    </row>
    <row r="42" spans="1:9" x14ac:dyDescent="0.2">
      <c r="A42" s="75">
        <v>19303002</v>
      </c>
      <c r="B42" s="71" t="s">
        <v>1071</v>
      </c>
      <c r="C42" s="7" t="s">
        <v>471</v>
      </c>
      <c r="D42" s="7" t="s">
        <v>4</v>
      </c>
      <c r="E42" s="7" t="s">
        <v>472</v>
      </c>
      <c r="F42" s="22">
        <v>11.5</v>
      </c>
      <c r="G42" s="15">
        <f t="shared" si="7"/>
        <v>10.55045871559633</v>
      </c>
      <c r="H42" s="35"/>
      <c r="I42" s="36">
        <f t="shared" si="8"/>
        <v>0</v>
      </c>
    </row>
    <row r="43" spans="1:9" x14ac:dyDescent="0.2">
      <c r="A43" s="75">
        <v>29399021</v>
      </c>
      <c r="B43" s="71" t="s">
        <v>1072</v>
      </c>
      <c r="C43" s="7" t="s">
        <v>473</v>
      </c>
      <c r="D43" s="7" t="s">
        <v>5</v>
      </c>
      <c r="E43" s="7" t="s">
        <v>474</v>
      </c>
      <c r="F43" s="22">
        <v>11.5</v>
      </c>
      <c r="G43" s="15">
        <f t="shared" si="7"/>
        <v>10.55045871559633</v>
      </c>
      <c r="H43" s="35"/>
      <c r="I43" s="36">
        <f t="shared" si="8"/>
        <v>0</v>
      </c>
    </row>
    <row r="44" spans="1:9" x14ac:dyDescent="0.2">
      <c r="C44" s="65"/>
      <c r="D44" s="66"/>
      <c r="E44" s="67" t="s">
        <v>376</v>
      </c>
      <c r="F44" s="68"/>
      <c r="G44" s="68"/>
      <c r="H44" s="69"/>
      <c r="I44" s="34">
        <f>SUM(I24:I43)</f>
        <v>0</v>
      </c>
    </row>
    <row r="45" spans="1:9" x14ac:dyDescent="0.2">
      <c r="C45" s="63" t="s">
        <v>30</v>
      </c>
      <c r="D45" s="64"/>
      <c r="E45" s="64"/>
      <c r="F45" s="64"/>
      <c r="G45" s="64"/>
      <c r="H45" s="64"/>
      <c r="I45" s="64"/>
    </row>
    <row r="46" spans="1:9" ht="36" x14ac:dyDescent="0.2">
      <c r="A46" s="77" t="s">
        <v>570</v>
      </c>
      <c r="B46" s="78" t="s">
        <v>571</v>
      </c>
      <c r="C46" s="1" t="s">
        <v>1</v>
      </c>
      <c r="D46" s="1" t="s">
        <v>2</v>
      </c>
      <c r="E46" s="1" t="s">
        <v>3</v>
      </c>
      <c r="F46" s="10" t="s">
        <v>448</v>
      </c>
      <c r="G46" s="12" t="s">
        <v>378</v>
      </c>
      <c r="H46" s="11" t="s">
        <v>377</v>
      </c>
      <c r="I46" s="10" t="s">
        <v>379</v>
      </c>
    </row>
    <row r="47" spans="1:9" x14ac:dyDescent="0.2">
      <c r="A47" s="75">
        <v>19499020</v>
      </c>
      <c r="B47" s="71"/>
      <c r="C47" s="2" t="s">
        <v>549</v>
      </c>
      <c r="D47" s="2" t="s">
        <v>4</v>
      </c>
      <c r="E47" s="2"/>
      <c r="F47" s="19">
        <v>35.25</v>
      </c>
      <c r="G47" s="13">
        <f t="shared" ref="G47:G61" si="9">F47/1.09</f>
        <v>32.339449541284402</v>
      </c>
      <c r="H47" s="29"/>
      <c r="I47" s="30">
        <f t="shared" si="2"/>
        <v>0</v>
      </c>
    </row>
    <row r="48" spans="1:9" x14ac:dyDescent="0.2">
      <c r="A48" s="75">
        <v>29499037</v>
      </c>
      <c r="B48" s="71"/>
      <c r="C48" s="3" t="s">
        <v>550</v>
      </c>
      <c r="D48" s="3" t="s">
        <v>5</v>
      </c>
      <c r="E48" s="3"/>
      <c r="F48" s="20">
        <v>35.25</v>
      </c>
      <c r="G48" s="14">
        <f t="shared" si="9"/>
        <v>32.339449541284402</v>
      </c>
      <c r="H48" s="32"/>
      <c r="I48" s="33">
        <f t="shared" si="2"/>
        <v>0</v>
      </c>
    </row>
    <row r="49" spans="1:9" x14ac:dyDescent="0.2">
      <c r="A49" s="75">
        <v>39499002</v>
      </c>
      <c r="B49" s="71"/>
      <c r="C49" s="23" t="s">
        <v>551</v>
      </c>
      <c r="D49" s="23" t="s">
        <v>5</v>
      </c>
      <c r="E49" s="23"/>
      <c r="F49" s="25">
        <v>35.25</v>
      </c>
      <c r="G49" s="58">
        <f>F49/1.09</f>
        <v>32.339449541284402</v>
      </c>
      <c r="H49" s="37"/>
      <c r="I49" s="38">
        <f t="shared" si="2"/>
        <v>0</v>
      </c>
    </row>
    <row r="50" spans="1:9" s="55" customFormat="1" x14ac:dyDescent="0.2">
      <c r="A50" s="76">
        <v>49499022</v>
      </c>
      <c r="B50" s="73"/>
      <c r="C50" s="49" t="s">
        <v>553</v>
      </c>
      <c r="D50" s="49" t="s">
        <v>488</v>
      </c>
      <c r="E50" s="49"/>
      <c r="F50" s="54">
        <v>35.25</v>
      </c>
      <c r="G50" s="51">
        <f t="shared" si="9"/>
        <v>32.339449541284402</v>
      </c>
      <c r="H50" s="52"/>
      <c r="I50" s="53">
        <f t="shared" si="2"/>
        <v>0</v>
      </c>
    </row>
    <row r="51" spans="1:9" x14ac:dyDescent="0.2">
      <c r="A51" s="75">
        <v>19401006</v>
      </c>
      <c r="B51" s="71" t="s">
        <v>1045</v>
      </c>
      <c r="C51" s="2" t="s">
        <v>31</v>
      </c>
      <c r="D51" s="2" t="s">
        <v>4</v>
      </c>
      <c r="E51" s="2" t="s">
        <v>7</v>
      </c>
      <c r="F51" s="47">
        <v>7.3</v>
      </c>
      <c r="G51" s="13">
        <f t="shared" si="9"/>
        <v>6.6972477064220177</v>
      </c>
      <c r="H51" s="29"/>
      <c r="I51" s="30">
        <f t="shared" si="2"/>
        <v>0</v>
      </c>
    </row>
    <row r="52" spans="1:9" x14ac:dyDescent="0.2">
      <c r="A52" s="75">
        <v>19402005</v>
      </c>
      <c r="B52" s="71" t="s">
        <v>1046</v>
      </c>
      <c r="C52" s="2" t="s">
        <v>32</v>
      </c>
      <c r="D52" s="2" t="s">
        <v>4</v>
      </c>
      <c r="E52" s="2" t="s">
        <v>9</v>
      </c>
      <c r="F52" s="47">
        <v>7.3</v>
      </c>
      <c r="G52" s="13">
        <f t="shared" si="9"/>
        <v>6.6972477064220177</v>
      </c>
      <c r="H52" s="29"/>
      <c r="I52" s="30">
        <f t="shared" si="2"/>
        <v>0</v>
      </c>
    </row>
    <row r="53" spans="1:9" x14ac:dyDescent="0.2">
      <c r="A53" s="75">
        <v>19403002</v>
      </c>
      <c r="B53" s="71" t="s">
        <v>1047</v>
      </c>
      <c r="C53" s="2" t="s">
        <v>33</v>
      </c>
      <c r="D53" s="2" t="s">
        <v>4</v>
      </c>
      <c r="E53" s="2" t="s">
        <v>11</v>
      </c>
      <c r="F53" s="47">
        <v>9.3000000000000007</v>
      </c>
      <c r="G53" s="13">
        <f t="shared" si="9"/>
        <v>8.5321100917431192</v>
      </c>
      <c r="H53" s="29"/>
      <c r="I53" s="30">
        <f t="shared" si="2"/>
        <v>0</v>
      </c>
    </row>
    <row r="54" spans="1:9" x14ac:dyDescent="0.2">
      <c r="A54" s="75">
        <v>19404004</v>
      </c>
      <c r="B54" s="71" t="s">
        <v>1048</v>
      </c>
      <c r="C54" s="2" t="s">
        <v>34</v>
      </c>
      <c r="D54" s="2" t="s">
        <v>4</v>
      </c>
      <c r="E54" s="2" t="s">
        <v>13</v>
      </c>
      <c r="F54" s="47">
        <v>3.7</v>
      </c>
      <c r="G54" s="13">
        <f t="shared" si="9"/>
        <v>3.3944954128440368</v>
      </c>
      <c r="H54" s="29"/>
      <c r="I54" s="30">
        <f t="shared" si="2"/>
        <v>0</v>
      </c>
    </row>
    <row r="55" spans="1:9" x14ac:dyDescent="0.2">
      <c r="A55" s="75">
        <v>19405003</v>
      </c>
      <c r="B55" s="71" t="s">
        <v>1049</v>
      </c>
      <c r="C55" s="2" t="s">
        <v>35</v>
      </c>
      <c r="D55" s="2" t="s">
        <v>4</v>
      </c>
      <c r="E55" s="2" t="s">
        <v>15</v>
      </c>
      <c r="F55" s="47">
        <v>7.3</v>
      </c>
      <c r="G55" s="13">
        <f t="shared" si="9"/>
        <v>6.6972477064220177</v>
      </c>
      <c r="H55" s="29"/>
      <c r="I55" s="30">
        <f t="shared" si="2"/>
        <v>0</v>
      </c>
    </row>
    <row r="56" spans="1:9" x14ac:dyDescent="0.2">
      <c r="A56" s="75">
        <v>19406001</v>
      </c>
      <c r="B56" s="71" t="s">
        <v>1050</v>
      </c>
      <c r="C56" s="2" t="s">
        <v>36</v>
      </c>
      <c r="D56" s="2" t="s">
        <v>4</v>
      </c>
      <c r="E56" s="2" t="s">
        <v>17</v>
      </c>
      <c r="F56" s="47">
        <v>7.3</v>
      </c>
      <c r="G56" s="13">
        <f t="shared" si="9"/>
        <v>6.6972477064220177</v>
      </c>
      <c r="H56" s="29"/>
      <c r="I56" s="30">
        <f t="shared" si="2"/>
        <v>0</v>
      </c>
    </row>
    <row r="57" spans="1:9" x14ac:dyDescent="0.2">
      <c r="A57" s="75">
        <v>29401005</v>
      </c>
      <c r="B57" s="71" t="s">
        <v>1063</v>
      </c>
      <c r="C57" s="3" t="s">
        <v>37</v>
      </c>
      <c r="D57" s="3" t="s">
        <v>5</v>
      </c>
      <c r="E57" s="3" t="s">
        <v>19</v>
      </c>
      <c r="F57" s="46">
        <v>10.5</v>
      </c>
      <c r="G57" s="14">
        <f t="shared" si="9"/>
        <v>9.6330275229357785</v>
      </c>
      <c r="H57" s="32"/>
      <c r="I57" s="33">
        <f t="shared" si="2"/>
        <v>0</v>
      </c>
    </row>
    <row r="58" spans="1:9" x14ac:dyDescent="0.2">
      <c r="A58" s="75">
        <v>29402005</v>
      </c>
      <c r="B58" s="71" t="s">
        <v>1064</v>
      </c>
      <c r="C58" s="3" t="s">
        <v>38</v>
      </c>
      <c r="D58" s="3" t="s">
        <v>5</v>
      </c>
      <c r="E58" s="3" t="s">
        <v>21</v>
      </c>
      <c r="F58" s="46">
        <v>8.6</v>
      </c>
      <c r="G58" s="14">
        <f t="shared" si="9"/>
        <v>7.8899082568807328</v>
      </c>
      <c r="H58" s="32"/>
      <c r="I58" s="33">
        <f t="shared" si="2"/>
        <v>0</v>
      </c>
    </row>
    <row r="59" spans="1:9" x14ac:dyDescent="0.2">
      <c r="A59" s="75">
        <v>29403001</v>
      </c>
      <c r="B59" s="71" t="s">
        <v>1065</v>
      </c>
      <c r="C59" s="3" t="s">
        <v>39</v>
      </c>
      <c r="D59" s="3" t="s">
        <v>5</v>
      </c>
      <c r="E59" s="3" t="s">
        <v>25</v>
      </c>
      <c r="F59" s="46">
        <v>6.8</v>
      </c>
      <c r="G59" s="14">
        <f t="shared" si="9"/>
        <v>6.2385321100917421</v>
      </c>
      <c r="H59" s="32"/>
      <c r="I59" s="33">
        <f t="shared" si="2"/>
        <v>0</v>
      </c>
    </row>
    <row r="60" spans="1:9" x14ac:dyDescent="0.2">
      <c r="A60" s="75">
        <v>29404005</v>
      </c>
      <c r="B60" s="71" t="s">
        <v>1066</v>
      </c>
      <c r="C60" s="3" t="s">
        <v>40</v>
      </c>
      <c r="D60" s="3" t="s">
        <v>5</v>
      </c>
      <c r="E60" s="3" t="s">
        <v>29</v>
      </c>
      <c r="F60" s="46">
        <v>2.6</v>
      </c>
      <c r="G60" s="14">
        <f t="shared" si="9"/>
        <v>2.3853211009174311</v>
      </c>
      <c r="H60" s="32"/>
      <c r="I60" s="33">
        <f t="shared" si="2"/>
        <v>0</v>
      </c>
    </row>
    <row r="61" spans="1:9" x14ac:dyDescent="0.2">
      <c r="A61" s="75">
        <v>29405004</v>
      </c>
      <c r="B61" s="71" t="s">
        <v>1067</v>
      </c>
      <c r="C61" s="3" t="s">
        <v>41</v>
      </c>
      <c r="D61" s="3" t="s">
        <v>5</v>
      </c>
      <c r="E61" s="3" t="s">
        <v>23</v>
      </c>
      <c r="F61" s="46">
        <v>4.9000000000000004</v>
      </c>
      <c r="G61" s="14">
        <f t="shared" si="9"/>
        <v>4.4954128440366974</v>
      </c>
      <c r="H61" s="32"/>
      <c r="I61" s="33">
        <f t="shared" si="2"/>
        <v>0</v>
      </c>
    </row>
    <row r="62" spans="1:9" x14ac:dyDescent="0.2">
      <c r="A62" s="75">
        <v>29406001</v>
      </c>
      <c r="B62" s="71" t="s">
        <v>1068</v>
      </c>
      <c r="C62" s="3" t="s">
        <v>42</v>
      </c>
      <c r="D62" s="3" t="s">
        <v>5</v>
      </c>
      <c r="E62" s="3" t="s">
        <v>27</v>
      </c>
      <c r="F62" s="46">
        <v>8.8000000000000007</v>
      </c>
      <c r="G62" s="14">
        <f t="shared" ref="G62:G66" si="10">F62/1.09</f>
        <v>8.0733944954128436</v>
      </c>
      <c r="H62" s="32"/>
      <c r="I62" s="33">
        <f t="shared" ref="I62:I66" si="11">F62*H62</f>
        <v>0</v>
      </c>
    </row>
    <row r="63" spans="1:9" x14ac:dyDescent="0.2">
      <c r="A63" s="75">
        <v>19401007</v>
      </c>
      <c r="B63" s="71" t="s">
        <v>1073</v>
      </c>
      <c r="C63" s="23" t="s">
        <v>475</v>
      </c>
      <c r="D63" s="23" t="s">
        <v>4</v>
      </c>
      <c r="E63" s="23" t="s">
        <v>468</v>
      </c>
      <c r="F63" s="24">
        <v>11.3</v>
      </c>
      <c r="G63" s="58">
        <f t="shared" si="10"/>
        <v>10.36697247706422</v>
      </c>
      <c r="H63" s="37"/>
      <c r="I63" s="38">
        <f t="shared" si="11"/>
        <v>0</v>
      </c>
    </row>
    <row r="64" spans="1:9" x14ac:dyDescent="0.2">
      <c r="A64" s="75">
        <v>29402006</v>
      </c>
      <c r="B64" s="71" t="s">
        <v>1074</v>
      </c>
      <c r="C64" s="23" t="s">
        <v>476</v>
      </c>
      <c r="D64" s="23" t="s">
        <v>5</v>
      </c>
      <c r="E64" s="23" t="s">
        <v>470</v>
      </c>
      <c r="F64" s="24">
        <v>10.3</v>
      </c>
      <c r="G64" s="58">
        <f t="shared" si="10"/>
        <v>9.4495412844036704</v>
      </c>
      <c r="H64" s="37"/>
      <c r="I64" s="38">
        <f t="shared" si="11"/>
        <v>0</v>
      </c>
    </row>
    <row r="65" spans="1:9" x14ac:dyDescent="0.2">
      <c r="A65" s="75">
        <v>19403003</v>
      </c>
      <c r="B65" s="71" t="s">
        <v>1075</v>
      </c>
      <c r="C65" s="23" t="s">
        <v>477</v>
      </c>
      <c r="D65" s="23" t="s">
        <v>4</v>
      </c>
      <c r="E65" s="23" t="s">
        <v>472</v>
      </c>
      <c r="F65" s="24">
        <v>10.3</v>
      </c>
      <c r="G65" s="58">
        <f t="shared" si="10"/>
        <v>9.4495412844036704</v>
      </c>
      <c r="H65" s="37"/>
      <c r="I65" s="38">
        <f t="shared" si="11"/>
        <v>0</v>
      </c>
    </row>
    <row r="66" spans="1:9" x14ac:dyDescent="0.2">
      <c r="A66" s="75">
        <v>29499038</v>
      </c>
      <c r="B66" s="71" t="s">
        <v>1076</v>
      </c>
      <c r="C66" s="23" t="s">
        <v>478</v>
      </c>
      <c r="D66" s="23" t="s">
        <v>5</v>
      </c>
      <c r="E66" s="23" t="s">
        <v>474</v>
      </c>
      <c r="F66" s="24">
        <v>10.3</v>
      </c>
      <c r="G66" s="58">
        <f t="shared" si="10"/>
        <v>9.4495412844036704</v>
      </c>
      <c r="H66" s="37"/>
      <c r="I66" s="38">
        <f t="shared" si="11"/>
        <v>0</v>
      </c>
    </row>
    <row r="67" spans="1:9" x14ac:dyDescent="0.2">
      <c r="C67" s="65"/>
      <c r="D67" s="66"/>
      <c r="E67" s="67" t="s">
        <v>375</v>
      </c>
      <c r="F67" s="68"/>
      <c r="G67" s="68"/>
      <c r="H67" s="69"/>
      <c r="I67" s="34">
        <f>SUM(I47:I66)</f>
        <v>0</v>
      </c>
    </row>
    <row r="68" spans="1:9" x14ac:dyDescent="0.2">
      <c r="C68" s="63" t="s">
        <v>43</v>
      </c>
      <c r="D68" s="64"/>
      <c r="E68" s="64"/>
      <c r="F68" s="64"/>
      <c r="G68" s="64"/>
      <c r="H68" s="64"/>
      <c r="I68" s="64"/>
    </row>
    <row r="69" spans="1:9" ht="36" x14ac:dyDescent="0.2">
      <c r="A69" s="77" t="s">
        <v>570</v>
      </c>
      <c r="B69" s="78" t="s">
        <v>571</v>
      </c>
      <c r="C69" s="1" t="s">
        <v>1</v>
      </c>
      <c r="D69" s="1" t="s">
        <v>2</v>
      </c>
      <c r="E69" s="1" t="s">
        <v>3</v>
      </c>
      <c r="F69" s="10" t="s">
        <v>448</v>
      </c>
      <c r="G69" s="12" t="s">
        <v>378</v>
      </c>
      <c r="H69" s="11" t="s">
        <v>377</v>
      </c>
      <c r="I69" s="10" t="s">
        <v>379</v>
      </c>
    </row>
    <row r="70" spans="1:9" x14ac:dyDescent="0.2">
      <c r="A70" s="75">
        <v>10101001</v>
      </c>
      <c r="B70" s="71" t="s">
        <v>572</v>
      </c>
      <c r="C70" s="2" t="s">
        <v>49</v>
      </c>
      <c r="D70" s="2" t="s">
        <v>4</v>
      </c>
      <c r="E70" s="2" t="s">
        <v>51</v>
      </c>
      <c r="F70" s="19">
        <v>6</v>
      </c>
      <c r="G70" s="13">
        <f t="shared" ref="G70:G122" si="12">F70/1.09</f>
        <v>5.5045871559633026</v>
      </c>
      <c r="H70" s="29"/>
      <c r="I70" s="30">
        <f t="shared" si="2"/>
        <v>0</v>
      </c>
    </row>
    <row r="71" spans="1:9" x14ac:dyDescent="0.2">
      <c r="A71" s="75" t="s">
        <v>871</v>
      </c>
      <c r="B71" s="71"/>
      <c r="C71" s="2" t="s">
        <v>50</v>
      </c>
      <c r="D71" s="2" t="s">
        <v>4</v>
      </c>
      <c r="E71" s="2" t="s">
        <v>51</v>
      </c>
      <c r="F71" s="19">
        <v>0.19</v>
      </c>
      <c r="G71" s="13">
        <f t="shared" si="12"/>
        <v>0.17431192660550457</v>
      </c>
      <c r="H71" s="29"/>
      <c r="I71" s="30">
        <f t="shared" si="2"/>
        <v>0</v>
      </c>
    </row>
    <row r="72" spans="1:9" x14ac:dyDescent="0.2">
      <c r="A72" s="75">
        <v>10101003</v>
      </c>
      <c r="B72" s="71" t="s">
        <v>574</v>
      </c>
      <c r="C72" s="2" t="s">
        <v>52</v>
      </c>
      <c r="D72" s="2" t="s">
        <v>4</v>
      </c>
      <c r="E72" s="2" t="s">
        <v>53</v>
      </c>
      <c r="F72" s="19">
        <v>1.76</v>
      </c>
      <c r="G72" s="13">
        <f t="shared" si="12"/>
        <v>1.6146788990825687</v>
      </c>
      <c r="H72" s="29"/>
      <c r="I72" s="30">
        <f t="shared" si="2"/>
        <v>0</v>
      </c>
    </row>
    <row r="73" spans="1:9" x14ac:dyDescent="0.2">
      <c r="A73" s="75">
        <v>10101004</v>
      </c>
      <c r="B73" s="71" t="s">
        <v>575</v>
      </c>
      <c r="C73" s="2" t="s">
        <v>54</v>
      </c>
      <c r="D73" s="2" t="s">
        <v>4</v>
      </c>
      <c r="E73" s="2" t="s">
        <v>53</v>
      </c>
      <c r="F73" s="19">
        <v>2.85</v>
      </c>
      <c r="G73" s="13">
        <f t="shared" si="12"/>
        <v>2.6146788990825689</v>
      </c>
      <c r="H73" s="29"/>
      <c r="I73" s="30">
        <f t="shared" si="2"/>
        <v>0</v>
      </c>
    </row>
    <row r="74" spans="1:9" x14ac:dyDescent="0.2">
      <c r="A74" s="75">
        <v>10101005</v>
      </c>
      <c r="B74" s="71" t="s">
        <v>576</v>
      </c>
      <c r="C74" s="2" t="s">
        <v>55</v>
      </c>
      <c r="D74" s="2" t="s">
        <v>4</v>
      </c>
      <c r="E74" s="2" t="s">
        <v>56</v>
      </c>
      <c r="F74" s="19">
        <v>2.25</v>
      </c>
      <c r="G74" s="13">
        <f t="shared" si="12"/>
        <v>2.0642201834862384</v>
      </c>
      <c r="H74" s="29"/>
      <c r="I74" s="30">
        <f t="shared" si="2"/>
        <v>0</v>
      </c>
    </row>
    <row r="75" spans="1:9" x14ac:dyDescent="0.2">
      <c r="A75" s="75">
        <v>10101002</v>
      </c>
      <c r="B75" s="71" t="s">
        <v>573</v>
      </c>
      <c r="C75" s="2" t="s">
        <v>57</v>
      </c>
      <c r="D75" s="2" t="s">
        <v>4</v>
      </c>
      <c r="E75" s="2" t="s">
        <v>51</v>
      </c>
      <c r="F75" s="19">
        <v>5.2</v>
      </c>
      <c r="G75" s="13">
        <f t="shared" si="12"/>
        <v>4.7706422018348622</v>
      </c>
      <c r="H75" s="29"/>
      <c r="I75" s="30">
        <f t="shared" si="2"/>
        <v>0</v>
      </c>
    </row>
    <row r="76" spans="1:9" x14ac:dyDescent="0.2">
      <c r="A76" s="75" t="s">
        <v>874</v>
      </c>
      <c r="B76" s="71"/>
      <c r="C76" s="2" t="s">
        <v>58</v>
      </c>
      <c r="D76" s="2" t="s">
        <v>4</v>
      </c>
      <c r="E76" s="2" t="s">
        <v>51</v>
      </c>
      <c r="F76" s="19">
        <v>0.13</v>
      </c>
      <c r="G76" s="13">
        <f t="shared" si="12"/>
        <v>0.11926605504587155</v>
      </c>
      <c r="H76" s="29"/>
      <c r="I76" s="30">
        <f t="shared" si="2"/>
        <v>0</v>
      </c>
    </row>
    <row r="77" spans="1:9" x14ac:dyDescent="0.2">
      <c r="A77" s="75">
        <v>10101006</v>
      </c>
      <c r="B77" s="71" t="s">
        <v>577</v>
      </c>
      <c r="C77" s="2" t="s">
        <v>59</v>
      </c>
      <c r="D77" s="2" t="s">
        <v>4</v>
      </c>
      <c r="E77" s="2" t="s">
        <v>60</v>
      </c>
      <c r="F77" s="19">
        <v>2.08</v>
      </c>
      <c r="G77" s="13">
        <f t="shared" si="12"/>
        <v>1.9082568807339448</v>
      </c>
      <c r="H77" s="29"/>
      <c r="I77" s="30">
        <f t="shared" si="2"/>
        <v>0</v>
      </c>
    </row>
    <row r="78" spans="1:9" x14ac:dyDescent="0.2">
      <c r="A78" s="75">
        <v>20101002</v>
      </c>
      <c r="B78" s="71" t="s">
        <v>664</v>
      </c>
      <c r="C78" s="3" t="s">
        <v>61</v>
      </c>
      <c r="D78" s="3" t="s">
        <v>5</v>
      </c>
      <c r="E78" s="3" t="s">
        <v>63</v>
      </c>
      <c r="F78" s="20">
        <v>6</v>
      </c>
      <c r="G78" s="14">
        <f t="shared" si="12"/>
        <v>5.5045871559633026</v>
      </c>
      <c r="H78" s="32"/>
      <c r="I78" s="33">
        <f t="shared" si="2"/>
        <v>0</v>
      </c>
    </row>
    <row r="79" spans="1:9" x14ac:dyDescent="0.2">
      <c r="A79" s="75" t="s">
        <v>873</v>
      </c>
      <c r="B79" s="71"/>
      <c r="C79" s="3" t="s">
        <v>62</v>
      </c>
      <c r="D79" s="3" t="s">
        <v>5</v>
      </c>
      <c r="E79" s="3" t="s">
        <v>63</v>
      </c>
      <c r="F79" s="20">
        <v>0.19</v>
      </c>
      <c r="G79" s="14">
        <f t="shared" si="12"/>
        <v>0.17431192660550457</v>
      </c>
      <c r="H79" s="32"/>
      <c r="I79" s="33">
        <f t="shared" si="2"/>
        <v>0</v>
      </c>
    </row>
    <row r="80" spans="1:9" x14ac:dyDescent="0.2">
      <c r="A80" s="75">
        <v>20101009</v>
      </c>
      <c r="B80" s="71" t="s">
        <v>667</v>
      </c>
      <c r="C80" s="3" t="s">
        <v>64</v>
      </c>
      <c r="D80" s="3" t="s">
        <v>5</v>
      </c>
      <c r="E80" s="3" t="s">
        <v>63</v>
      </c>
      <c r="F80" s="20">
        <v>1.76</v>
      </c>
      <c r="G80" s="14">
        <f t="shared" si="12"/>
        <v>1.6146788990825687</v>
      </c>
      <c r="H80" s="32"/>
      <c r="I80" s="33">
        <f t="shared" si="2"/>
        <v>0</v>
      </c>
    </row>
    <row r="81" spans="1:9" x14ac:dyDescent="0.2">
      <c r="A81" s="75">
        <v>20101010</v>
      </c>
      <c r="B81" s="71" t="s">
        <v>668</v>
      </c>
      <c r="C81" s="3" t="s">
        <v>65</v>
      </c>
      <c r="D81" s="3" t="s">
        <v>5</v>
      </c>
      <c r="E81" s="3" t="s">
        <v>63</v>
      </c>
      <c r="F81" s="20">
        <v>2.85</v>
      </c>
      <c r="G81" s="14">
        <f t="shared" si="12"/>
        <v>2.6146788990825689</v>
      </c>
      <c r="H81" s="32"/>
      <c r="I81" s="33">
        <f t="shared" si="2"/>
        <v>0</v>
      </c>
    </row>
    <row r="82" spans="1:9" x14ac:dyDescent="0.2">
      <c r="A82" s="75">
        <v>20101011</v>
      </c>
      <c r="B82" s="71" t="s">
        <v>669</v>
      </c>
      <c r="C82" s="3" t="s">
        <v>66</v>
      </c>
      <c r="D82" s="3" t="s">
        <v>5</v>
      </c>
      <c r="E82" s="3" t="s">
        <v>63</v>
      </c>
      <c r="F82" s="20">
        <v>2.25</v>
      </c>
      <c r="G82" s="14">
        <f t="shared" si="12"/>
        <v>2.0642201834862384</v>
      </c>
      <c r="H82" s="32"/>
      <c r="I82" s="33">
        <f t="shared" si="2"/>
        <v>0</v>
      </c>
    </row>
    <row r="83" spans="1:9" x14ac:dyDescent="0.2">
      <c r="A83" s="75">
        <v>20101006</v>
      </c>
      <c r="B83" s="71" t="s">
        <v>666</v>
      </c>
      <c r="C83" s="3" t="s">
        <v>67</v>
      </c>
      <c r="D83" s="3" t="s">
        <v>5</v>
      </c>
      <c r="E83" s="3" t="s">
        <v>63</v>
      </c>
      <c r="F83" s="20">
        <v>5.2</v>
      </c>
      <c r="G83" s="14">
        <f t="shared" si="12"/>
        <v>4.7706422018348622</v>
      </c>
      <c r="H83" s="32"/>
      <c r="I83" s="33">
        <f t="shared" si="2"/>
        <v>0</v>
      </c>
    </row>
    <row r="84" spans="1:9" x14ac:dyDescent="0.2">
      <c r="A84" s="75" t="s">
        <v>876</v>
      </c>
      <c r="B84" s="71"/>
      <c r="C84" s="3" t="s">
        <v>68</v>
      </c>
      <c r="D84" s="3" t="s">
        <v>5</v>
      </c>
      <c r="E84" s="3" t="s">
        <v>63</v>
      </c>
      <c r="F84" s="20">
        <v>0.13</v>
      </c>
      <c r="G84" s="14">
        <f t="shared" si="12"/>
        <v>0.11926605504587155</v>
      </c>
      <c r="H84" s="32"/>
      <c r="I84" s="33">
        <f t="shared" si="2"/>
        <v>0</v>
      </c>
    </row>
    <row r="85" spans="1:9" x14ac:dyDescent="0.2">
      <c r="A85" s="75">
        <v>20101022</v>
      </c>
      <c r="B85" s="71" t="s">
        <v>674</v>
      </c>
      <c r="C85" s="3" t="s">
        <v>69</v>
      </c>
      <c r="D85" s="3" t="s">
        <v>5</v>
      </c>
      <c r="E85" s="3" t="s">
        <v>70</v>
      </c>
      <c r="F85" s="20">
        <v>2.08</v>
      </c>
      <c r="G85" s="14">
        <f t="shared" si="12"/>
        <v>1.9082568807339448</v>
      </c>
      <c r="H85" s="32"/>
      <c r="I85" s="33">
        <f t="shared" si="2"/>
        <v>0</v>
      </c>
    </row>
    <row r="86" spans="1:9" x14ac:dyDescent="0.2">
      <c r="A86" s="75">
        <v>20101001</v>
      </c>
      <c r="B86" s="71" t="s">
        <v>663</v>
      </c>
      <c r="C86" s="3" t="s">
        <v>71</v>
      </c>
      <c r="D86" s="3" t="s">
        <v>5</v>
      </c>
      <c r="E86" s="3" t="s">
        <v>73</v>
      </c>
      <c r="F86" s="20">
        <v>6</v>
      </c>
      <c r="G86" s="14">
        <f t="shared" si="12"/>
        <v>5.5045871559633026</v>
      </c>
      <c r="H86" s="32"/>
      <c r="I86" s="33">
        <f t="shared" si="2"/>
        <v>0</v>
      </c>
    </row>
    <row r="87" spans="1:9" x14ac:dyDescent="0.2">
      <c r="A87" s="75" t="s">
        <v>872</v>
      </c>
      <c r="B87" s="71"/>
      <c r="C87" s="3" t="s">
        <v>72</v>
      </c>
      <c r="D87" s="3" t="s">
        <v>5</v>
      </c>
      <c r="E87" s="3" t="s">
        <v>73</v>
      </c>
      <c r="F87" s="20">
        <v>0.19</v>
      </c>
      <c r="G87" s="14">
        <f t="shared" si="12"/>
        <v>0.17431192660550457</v>
      </c>
      <c r="H87" s="32"/>
      <c r="I87" s="33">
        <f t="shared" si="2"/>
        <v>0</v>
      </c>
    </row>
    <row r="88" spans="1:9" x14ac:dyDescent="0.2">
      <c r="A88" s="75">
        <v>20101013</v>
      </c>
      <c r="B88" s="71" t="s">
        <v>670</v>
      </c>
      <c r="C88" s="3" t="s">
        <v>74</v>
      </c>
      <c r="D88" s="3" t="s">
        <v>5</v>
      </c>
      <c r="E88" s="3" t="s">
        <v>73</v>
      </c>
      <c r="F88" s="20">
        <v>1.76</v>
      </c>
      <c r="G88" s="14">
        <f t="shared" si="12"/>
        <v>1.6146788990825687</v>
      </c>
      <c r="H88" s="32"/>
      <c r="I88" s="33">
        <f t="shared" si="2"/>
        <v>0</v>
      </c>
    </row>
    <row r="89" spans="1:9" x14ac:dyDescent="0.2">
      <c r="A89" s="75">
        <v>20101014</v>
      </c>
      <c r="B89" s="71" t="s">
        <v>671</v>
      </c>
      <c r="C89" s="3" t="s">
        <v>75</v>
      </c>
      <c r="D89" s="3" t="s">
        <v>5</v>
      </c>
      <c r="E89" s="3" t="s">
        <v>73</v>
      </c>
      <c r="F89" s="20">
        <v>2.85</v>
      </c>
      <c r="G89" s="14">
        <f t="shared" si="12"/>
        <v>2.6146788990825689</v>
      </c>
      <c r="H89" s="32"/>
      <c r="I89" s="33">
        <f t="shared" ref="I89:I153" si="13">F89*H89</f>
        <v>0</v>
      </c>
    </row>
    <row r="90" spans="1:9" x14ac:dyDescent="0.2">
      <c r="A90" s="75">
        <v>20101012</v>
      </c>
      <c r="B90" s="71" t="s">
        <v>672</v>
      </c>
      <c r="C90" s="3" t="s">
        <v>76</v>
      </c>
      <c r="D90" s="3" t="s">
        <v>5</v>
      </c>
      <c r="E90" s="3" t="s">
        <v>73</v>
      </c>
      <c r="F90" s="20">
        <v>2.25</v>
      </c>
      <c r="G90" s="14">
        <f t="shared" si="12"/>
        <v>2.0642201834862384</v>
      </c>
      <c r="H90" s="32"/>
      <c r="I90" s="33">
        <f t="shared" si="13"/>
        <v>0</v>
      </c>
    </row>
    <row r="91" spans="1:9" x14ac:dyDescent="0.2">
      <c r="A91" s="75">
        <v>20101005</v>
      </c>
      <c r="B91" s="71" t="s">
        <v>665</v>
      </c>
      <c r="C91" s="3" t="s">
        <v>77</v>
      </c>
      <c r="D91" s="3" t="s">
        <v>5</v>
      </c>
      <c r="E91" s="3" t="s">
        <v>73</v>
      </c>
      <c r="F91" s="20">
        <v>5.2</v>
      </c>
      <c r="G91" s="14">
        <f t="shared" si="12"/>
        <v>4.7706422018348622</v>
      </c>
      <c r="H91" s="32"/>
      <c r="I91" s="33">
        <f t="shared" si="13"/>
        <v>0</v>
      </c>
    </row>
    <row r="92" spans="1:9" x14ac:dyDescent="0.2">
      <c r="A92" s="75" t="s">
        <v>875</v>
      </c>
      <c r="B92" s="71"/>
      <c r="C92" s="3" t="s">
        <v>78</v>
      </c>
      <c r="D92" s="3" t="s">
        <v>5</v>
      </c>
      <c r="E92" s="3" t="s">
        <v>73</v>
      </c>
      <c r="F92" s="20">
        <v>0.13</v>
      </c>
      <c r="G92" s="14">
        <f t="shared" si="12"/>
        <v>0.11926605504587155</v>
      </c>
      <c r="H92" s="32"/>
      <c r="I92" s="33">
        <f t="shared" si="13"/>
        <v>0</v>
      </c>
    </row>
    <row r="93" spans="1:9" x14ac:dyDescent="0.2">
      <c r="A93" s="75">
        <v>20101015</v>
      </c>
      <c r="B93" s="71" t="s">
        <v>673</v>
      </c>
      <c r="C93" s="3" t="s">
        <v>79</v>
      </c>
      <c r="D93" s="3" t="s">
        <v>5</v>
      </c>
      <c r="E93" s="3" t="s">
        <v>73</v>
      </c>
      <c r="F93" s="20">
        <v>2.08</v>
      </c>
      <c r="G93" s="14">
        <f t="shared" si="12"/>
        <v>1.9082568807339448</v>
      </c>
      <c r="H93" s="32"/>
      <c r="I93" s="33">
        <f t="shared" si="13"/>
        <v>0</v>
      </c>
    </row>
    <row r="94" spans="1:9" x14ac:dyDescent="0.2">
      <c r="A94" s="75">
        <v>10102001</v>
      </c>
      <c r="B94" s="71" t="s">
        <v>578</v>
      </c>
      <c r="C94" s="2" t="s">
        <v>80</v>
      </c>
      <c r="D94" s="2" t="s">
        <v>4</v>
      </c>
      <c r="E94" s="2" t="s">
        <v>82</v>
      </c>
      <c r="F94" s="19">
        <v>8</v>
      </c>
      <c r="G94" s="13">
        <f t="shared" si="12"/>
        <v>7.3394495412844032</v>
      </c>
      <c r="H94" s="29"/>
      <c r="I94" s="30">
        <f t="shared" si="13"/>
        <v>0</v>
      </c>
    </row>
    <row r="95" spans="1:9" x14ac:dyDescent="0.2">
      <c r="A95" s="75" t="s">
        <v>877</v>
      </c>
      <c r="B95" s="71"/>
      <c r="C95" s="2" t="s">
        <v>81</v>
      </c>
      <c r="D95" s="2" t="s">
        <v>4</v>
      </c>
      <c r="E95" s="2" t="s">
        <v>82</v>
      </c>
      <c r="F95" s="19">
        <v>0.43</v>
      </c>
      <c r="G95" s="13">
        <f t="shared" si="12"/>
        <v>0.39449541284403666</v>
      </c>
      <c r="H95" s="29"/>
      <c r="I95" s="30">
        <f t="shared" si="13"/>
        <v>0</v>
      </c>
    </row>
    <row r="96" spans="1:9" x14ac:dyDescent="0.2">
      <c r="A96" s="75">
        <v>10102002</v>
      </c>
      <c r="B96" s="71" t="s">
        <v>579</v>
      </c>
      <c r="C96" s="2" t="s">
        <v>83</v>
      </c>
      <c r="D96" s="2" t="s">
        <v>4</v>
      </c>
      <c r="E96" s="2" t="s">
        <v>84</v>
      </c>
      <c r="F96" s="19">
        <v>2.4300000000000002</v>
      </c>
      <c r="G96" s="13">
        <f t="shared" si="12"/>
        <v>2.2293577981651378</v>
      </c>
      <c r="H96" s="29"/>
      <c r="I96" s="30">
        <f t="shared" si="13"/>
        <v>0</v>
      </c>
    </row>
    <row r="97" spans="1:9" x14ac:dyDescent="0.2">
      <c r="A97" s="75">
        <v>10102003</v>
      </c>
      <c r="B97" s="71" t="s">
        <v>580</v>
      </c>
      <c r="C97" s="2" t="s">
        <v>85</v>
      </c>
      <c r="D97" s="2" t="s">
        <v>4</v>
      </c>
      <c r="E97" s="2" t="s">
        <v>84</v>
      </c>
      <c r="F97" s="19">
        <v>2.4300000000000002</v>
      </c>
      <c r="G97" s="13">
        <f t="shared" si="12"/>
        <v>2.2293577981651378</v>
      </c>
      <c r="H97" s="29"/>
      <c r="I97" s="30">
        <f t="shared" si="13"/>
        <v>0</v>
      </c>
    </row>
    <row r="98" spans="1:9" x14ac:dyDescent="0.2">
      <c r="A98" s="75">
        <v>10102004</v>
      </c>
      <c r="B98" s="71" t="s">
        <v>581</v>
      </c>
      <c r="C98" s="2" t="s">
        <v>86</v>
      </c>
      <c r="D98" s="2" t="s">
        <v>4</v>
      </c>
      <c r="E98" s="2" t="s">
        <v>84</v>
      </c>
      <c r="F98" s="19">
        <v>2.4300000000000002</v>
      </c>
      <c r="G98" s="13">
        <f t="shared" si="12"/>
        <v>2.2293577981651378</v>
      </c>
      <c r="H98" s="29"/>
      <c r="I98" s="30">
        <f t="shared" si="13"/>
        <v>0</v>
      </c>
    </row>
    <row r="99" spans="1:9" x14ac:dyDescent="0.2">
      <c r="A99" s="75">
        <v>20102001</v>
      </c>
      <c r="B99" s="71" t="s">
        <v>675</v>
      </c>
      <c r="C99" s="3" t="s">
        <v>80</v>
      </c>
      <c r="D99" s="3" t="s">
        <v>5</v>
      </c>
      <c r="E99" s="3" t="s">
        <v>88</v>
      </c>
      <c r="F99" s="20">
        <v>8</v>
      </c>
      <c r="G99" s="14">
        <f t="shared" si="12"/>
        <v>7.3394495412844032</v>
      </c>
      <c r="H99" s="32"/>
      <c r="I99" s="33">
        <f t="shared" si="13"/>
        <v>0</v>
      </c>
    </row>
    <row r="100" spans="1:9" x14ac:dyDescent="0.2">
      <c r="A100" s="75" t="s">
        <v>878</v>
      </c>
      <c r="B100" s="71"/>
      <c r="C100" s="3" t="s">
        <v>87</v>
      </c>
      <c r="D100" s="3" t="s">
        <v>5</v>
      </c>
      <c r="E100" s="3" t="s">
        <v>88</v>
      </c>
      <c r="F100" s="20">
        <v>0.43</v>
      </c>
      <c r="G100" s="14">
        <f t="shared" si="12"/>
        <v>0.39449541284403666</v>
      </c>
      <c r="H100" s="32"/>
      <c r="I100" s="33">
        <f t="shared" si="13"/>
        <v>0</v>
      </c>
    </row>
    <row r="101" spans="1:9" x14ac:dyDescent="0.2">
      <c r="A101" s="75">
        <v>20102003</v>
      </c>
      <c r="B101" s="71" t="s">
        <v>676</v>
      </c>
      <c r="C101" s="3" t="s">
        <v>89</v>
      </c>
      <c r="D101" s="3" t="s">
        <v>5</v>
      </c>
      <c r="E101" s="3" t="s">
        <v>88</v>
      </c>
      <c r="F101" s="20">
        <v>2.4300000000000002</v>
      </c>
      <c r="G101" s="14">
        <f t="shared" si="12"/>
        <v>2.2293577981651378</v>
      </c>
      <c r="H101" s="32"/>
      <c r="I101" s="33">
        <f t="shared" si="13"/>
        <v>0</v>
      </c>
    </row>
    <row r="102" spans="1:9" x14ac:dyDescent="0.2">
      <c r="A102" s="75">
        <v>20102004</v>
      </c>
      <c r="B102" s="71" t="s">
        <v>677</v>
      </c>
      <c r="C102" s="3" t="s">
        <v>90</v>
      </c>
      <c r="D102" s="3" t="s">
        <v>5</v>
      </c>
      <c r="E102" s="3" t="s">
        <v>88</v>
      </c>
      <c r="F102" s="20">
        <v>2.4300000000000002</v>
      </c>
      <c r="G102" s="14">
        <f t="shared" si="12"/>
        <v>2.2293577981651378</v>
      </c>
      <c r="H102" s="32"/>
      <c r="I102" s="33">
        <f t="shared" si="13"/>
        <v>0</v>
      </c>
    </row>
    <row r="103" spans="1:9" x14ac:dyDescent="0.2">
      <c r="A103" s="75">
        <v>20102005</v>
      </c>
      <c r="B103" s="71" t="s">
        <v>678</v>
      </c>
      <c r="C103" s="3" t="s">
        <v>91</v>
      </c>
      <c r="D103" s="3" t="s">
        <v>5</v>
      </c>
      <c r="E103" s="3" t="s">
        <v>88</v>
      </c>
      <c r="F103" s="20">
        <v>2.4300000000000002</v>
      </c>
      <c r="G103" s="14">
        <f t="shared" si="12"/>
        <v>2.2293577981651378</v>
      </c>
      <c r="H103" s="32"/>
      <c r="I103" s="33">
        <f t="shared" si="13"/>
        <v>0</v>
      </c>
    </row>
    <row r="104" spans="1:9" x14ac:dyDescent="0.2">
      <c r="A104" s="75">
        <v>10103013</v>
      </c>
      <c r="B104" s="71" t="s">
        <v>582</v>
      </c>
      <c r="C104" s="2" t="s">
        <v>481</v>
      </c>
      <c r="D104" s="2" t="s">
        <v>4</v>
      </c>
      <c r="E104" s="2" t="s">
        <v>160</v>
      </c>
      <c r="F104" s="19">
        <v>9</v>
      </c>
      <c r="G104" s="13">
        <f t="shared" si="12"/>
        <v>8.2568807339449535</v>
      </c>
      <c r="H104" s="29"/>
      <c r="I104" s="30">
        <f t="shared" si="13"/>
        <v>0</v>
      </c>
    </row>
    <row r="105" spans="1:9" x14ac:dyDescent="0.2">
      <c r="A105" s="75" t="s">
        <v>879</v>
      </c>
      <c r="B105" s="71"/>
      <c r="C105" s="2" t="s">
        <v>483</v>
      </c>
      <c r="D105" s="4" t="s">
        <v>4</v>
      </c>
      <c r="E105" s="2" t="s">
        <v>160</v>
      </c>
      <c r="F105" s="19">
        <v>0.43</v>
      </c>
      <c r="G105" s="13">
        <f t="shared" si="12"/>
        <v>0.39449541284403666</v>
      </c>
      <c r="H105" s="29"/>
      <c r="I105" s="30">
        <f t="shared" si="13"/>
        <v>0</v>
      </c>
    </row>
    <row r="106" spans="1:9" x14ac:dyDescent="0.2">
      <c r="A106" s="75">
        <v>10103014</v>
      </c>
      <c r="B106" s="71" t="s">
        <v>583</v>
      </c>
      <c r="C106" s="2" t="s">
        <v>482</v>
      </c>
      <c r="D106" s="2" t="s">
        <v>4</v>
      </c>
      <c r="E106" s="2" t="s">
        <v>160</v>
      </c>
      <c r="F106" s="19">
        <v>2.4300000000000002</v>
      </c>
      <c r="G106" s="13">
        <f t="shared" si="12"/>
        <v>2.2293577981651378</v>
      </c>
      <c r="H106" s="29"/>
      <c r="I106" s="30">
        <f t="shared" si="13"/>
        <v>0</v>
      </c>
    </row>
    <row r="107" spans="1:9" x14ac:dyDescent="0.2">
      <c r="A107" s="75">
        <v>20103016</v>
      </c>
      <c r="B107" s="71" t="s">
        <v>679</v>
      </c>
      <c r="C107" s="3" t="s">
        <v>481</v>
      </c>
      <c r="D107" s="3" t="s">
        <v>5</v>
      </c>
      <c r="E107" s="3" t="s">
        <v>563</v>
      </c>
      <c r="F107" s="20">
        <v>9</v>
      </c>
      <c r="G107" s="14">
        <f t="shared" si="12"/>
        <v>8.2568807339449535</v>
      </c>
      <c r="H107" s="32"/>
      <c r="I107" s="33">
        <f t="shared" si="13"/>
        <v>0</v>
      </c>
    </row>
    <row r="108" spans="1:9" x14ac:dyDescent="0.2">
      <c r="A108" s="75" t="s">
        <v>880</v>
      </c>
      <c r="B108" s="71"/>
      <c r="C108" s="3" t="s">
        <v>484</v>
      </c>
      <c r="D108" s="3" t="s">
        <v>5</v>
      </c>
      <c r="E108" s="3" t="s">
        <v>563</v>
      </c>
      <c r="F108" s="20">
        <v>0.43</v>
      </c>
      <c r="G108" s="14">
        <f t="shared" si="12"/>
        <v>0.39449541284403666</v>
      </c>
      <c r="H108" s="32"/>
      <c r="I108" s="33">
        <f t="shared" si="13"/>
        <v>0</v>
      </c>
    </row>
    <row r="109" spans="1:9" x14ac:dyDescent="0.2">
      <c r="A109" s="75">
        <v>20103017</v>
      </c>
      <c r="B109" s="71" t="s">
        <v>680</v>
      </c>
      <c r="C109" s="3" t="s">
        <v>482</v>
      </c>
      <c r="D109" s="3" t="s">
        <v>5</v>
      </c>
      <c r="E109" s="3" t="s">
        <v>563</v>
      </c>
      <c r="F109" s="20">
        <v>2.4300000000000002</v>
      </c>
      <c r="G109" s="14">
        <f t="shared" si="12"/>
        <v>2.2293577981651378</v>
      </c>
      <c r="H109" s="32"/>
      <c r="I109" s="33">
        <f t="shared" si="13"/>
        <v>0</v>
      </c>
    </row>
    <row r="110" spans="1:9" x14ac:dyDescent="0.2">
      <c r="A110" s="75">
        <v>10104001</v>
      </c>
      <c r="B110" s="71" t="s">
        <v>584</v>
      </c>
      <c r="C110" s="2" t="s">
        <v>93</v>
      </c>
      <c r="D110" s="2" t="s">
        <v>4</v>
      </c>
      <c r="E110" s="2" t="s">
        <v>95</v>
      </c>
      <c r="F110" s="19">
        <v>3</v>
      </c>
      <c r="G110" s="13">
        <f t="shared" si="12"/>
        <v>2.7522935779816513</v>
      </c>
      <c r="H110" s="29"/>
      <c r="I110" s="30">
        <f t="shared" si="13"/>
        <v>0</v>
      </c>
    </row>
    <row r="111" spans="1:9" x14ac:dyDescent="0.2">
      <c r="A111" s="75" t="s">
        <v>881</v>
      </c>
      <c r="B111" s="71"/>
      <c r="C111" s="2" t="s">
        <v>94</v>
      </c>
      <c r="D111" s="2" t="s">
        <v>4</v>
      </c>
      <c r="E111" s="2" t="s">
        <v>95</v>
      </c>
      <c r="F111" s="19">
        <v>0.1</v>
      </c>
      <c r="G111" s="13">
        <f t="shared" si="12"/>
        <v>9.1743119266055051E-2</v>
      </c>
      <c r="H111" s="29"/>
      <c r="I111" s="30">
        <f t="shared" si="13"/>
        <v>0</v>
      </c>
    </row>
    <row r="112" spans="1:9" x14ac:dyDescent="0.2">
      <c r="A112" s="75">
        <v>20104001</v>
      </c>
      <c r="B112" s="71" t="s">
        <v>681</v>
      </c>
      <c r="C112" s="3" t="s">
        <v>93</v>
      </c>
      <c r="D112" s="3" t="s">
        <v>5</v>
      </c>
      <c r="E112" s="3" t="s">
        <v>97</v>
      </c>
      <c r="F112" s="20">
        <v>3</v>
      </c>
      <c r="G112" s="14">
        <f t="shared" si="12"/>
        <v>2.7522935779816513</v>
      </c>
      <c r="H112" s="32"/>
      <c r="I112" s="33">
        <f t="shared" si="13"/>
        <v>0</v>
      </c>
    </row>
    <row r="113" spans="1:9" x14ac:dyDescent="0.2">
      <c r="A113" s="75" t="s">
        <v>882</v>
      </c>
      <c r="B113" s="71"/>
      <c r="C113" s="3" t="s">
        <v>96</v>
      </c>
      <c r="D113" s="3" t="s">
        <v>5</v>
      </c>
      <c r="E113" s="3" t="s">
        <v>97</v>
      </c>
      <c r="F113" s="20">
        <v>0.1</v>
      </c>
      <c r="G113" s="14">
        <f t="shared" si="12"/>
        <v>9.1743119266055051E-2</v>
      </c>
      <c r="H113" s="32"/>
      <c r="I113" s="33">
        <f t="shared" si="13"/>
        <v>0</v>
      </c>
    </row>
    <row r="114" spans="1:9" ht="12.75" customHeight="1" x14ac:dyDescent="0.2">
      <c r="A114" s="75">
        <v>40104001</v>
      </c>
      <c r="B114" s="71" t="s">
        <v>792</v>
      </c>
      <c r="C114" s="49" t="s">
        <v>93</v>
      </c>
      <c r="D114" s="49" t="s">
        <v>488</v>
      </c>
      <c r="E114" s="49" t="s">
        <v>554</v>
      </c>
      <c r="F114" s="54">
        <v>3</v>
      </c>
      <c r="G114" s="51">
        <f t="shared" si="12"/>
        <v>2.7522935779816513</v>
      </c>
      <c r="H114" s="52"/>
      <c r="I114" s="53">
        <f t="shared" si="13"/>
        <v>0</v>
      </c>
    </row>
    <row r="115" spans="1:9" ht="12.75" customHeight="1" x14ac:dyDescent="0.2">
      <c r="A115" s="75" t="s">
        <v>886</v>
      </c>
      <c r="B115" s="71"/>
      <c r="C115" s="49" t="s">
        <v>489</v>
      </c>
      <c r="D115" s="49" t="s">
        <v>488</v>
      </c>
      <c r="E115" s="49" t="s">
        <v>554</v>
      </c>
      <c r="F115" s="54">
        <v>0.1</v>
      </c>
      <c r="G115" s="51">
        <f t="shared" si="12"/>
        <v>9.1743119266055051E-2</v>
      </c>
      <c r="H115" s="52"/>
      <c r="I115" s="53">
        <f t="shared" si="13"/>
        <v>0</v>
      </c>
    </row>
    <row r="116" spans="1:9" x14ac:dyDescent="0.2">
      <c r="A116" s="75">
        <v>10105002</v>
      </c>
      <c r="B116" s="71" t="s">
        <v>585</v>
      </c>
      <c r="C116" s="2" t="s">
        <v>98</v>
      </c>
      <c r="D116" s="2" t="s">
        <v>4</v>
      </c>
      <c r="E116" s="2" t="s">
        <v>100</v>
      </c>
      <c r="F116" s="19">
        <v>5.8</v>
      </c>
      <c r="G116" s="13">
        <f t="shared" si="12"/>
        <v>5.3211009174311918</v>
      </c>
      <c r="H116" s="29"/>
      <c r="I116" s="30">
        <f t="shared" si="13"/>
        <v>0</v>
      </c>
    </row>
    <row r="117" spans="1:9" x14ac:dyDescent="0.2">
      <c r="A117" s="75" t="s">
        <v>883</v>
      </c>
      <c r="B117" s="71"/>
      <c r="C117" s="2" t="s">
        <v>99</v>
      </c>
      <c r="D117" s="2" t="s">
        <v>4</v>
      </c>
      <c r="E117" s="2" t="s">
        <v>100</v>
      </c>
      <c r="F117" s="19">
        <v>0.43</v>
      </c>
      <c r="G117" s="13">
        <f t="shared" si="12"/>
        <v>0.39449541284403666</v>
      </c>
      <c r="H117" s="29"/>
      <c r="I117" s="30">
        <f t="shared" si="13"/>
        <v>0</v>
      </c>
    </row>
    <row r="118" spans="1:9" x14ac:dyDescent="0.2">
      <c r="A118" s="75">
        <v>20105001</v>
      </c>
      <c r="B118" s="71" t="s">
        <v>682</v>
      </c>
      <c r="C118" s="3" t="s">
        <v>98</v>
      </c>
      <c r="D118" s="3" t="s">
        <v>5</v>
      </c>
      <c r="E118" s="3" t="s">
        <v>102</v>
      </c>
      <c r="F118" s="20">
        <v>5.8</v>
      </c>
      <c r="G118" s="14">
        <f t="shared" si="12"/>
        <v>5.3211009174311918</v>
      </c>
      <c r="H118" s="32"/>
      <c r="I118" s="33">
        <f t="shared" si="13"/>
        <v>0</v>
      </c>
    </row>
    <row r="119" spans="1:9" x14ac:dyDescent="0.2">
      <c r="A119" s="75" t="s">
        <v>884</v>
      </c>
      <c r="B119" s="71"/>
      <c r="C119" s="3" t="s">
        <v>101</v>
      </c>
      <c r="D119" s="3" t="s">
        <v>5</v>
      </c>
      <c r="E119" s="3" t="s">
        <v>102</v>
      </c>
      <c r="F119" s="20">
        <v>0.43</v>
      </c>
      <c r="G119" s="14">
        <f t="shared" si="12"/>
        <v>0.39449541284403666</v>
      </c>
      <c r="H119" s="32"/>
      <c r="I119" s="33">
        <f t="shared" si="13"/>
        <v>0</v>
      </c>
    </row>
    <row r="120" spans="1:9" x14ac:dyDescent="0.2">
      <c r="A120" s="75">
        <v>30107001</v>
      </c>
      <c r="B120" s="71" t="s">
        <v>781</v>
      </c>
      <c r="C120" s="7" t="s">
        <v>103</v>
      </c>
      <c r="D120" s="7" t="s">
        <v>5</v>
      </c>
      <c r="E120" s="7" t="s">
        <v>105</v>
      </c>
      <c r="F120" s="21">
        <v>4</v>
      </c>
      <c r="G120" s="15">
        <f t="shared" si="12"/>
        <v>3.6697247706422016</v>
      </c>
      <c r="H120" s="35"/>
      <c r="I120" s="36">
        <f t="shared" si="13"/>
        <v>0</v>
      </c>
    </row>
    <row r="121" spans="1:9" x14ac:dyDescent="0.2">
      <c r="A121" s="75" t="s">
        <v>885</v>
      </c>
      <c r="B121" s="71"/>
      <c r="C121" s="7" t="s">
        <v>104</v>
      </c>
      <c r="D121" s="7" t="s">
        <v>5</v>
      </c>
      <c r="E121" s="7" t="s">
        <v>105</v>
      </c>
      <c r="F121" s="21">
        <v>0.2</v>
      </c>
      <c r="G121" s="15">
        <f t="shared" si="12"/>
        <v>0.1834862385321101</v>
      </c>
      <c r="H121" s="35"/>
      <c r="I121" s="36">
        <f t="shared" si="13"/>
        <v>0</v>
      </c>
    </row>
    <row r="122" spans="1:9" x14ac:dyDescent="0.2">
      <c r="A122" s="75">
        <v>30107002</v>
      </c>
      <c r="B122" s="71" t="s">
        <v>782</v>
      </c>
      <c r="C122" s="7" t="s">
        <v>106</v>
      </c>
      <c r="D122" s="7" t="s">
        <v>5</v>
      </c>
      <c r="E122" s="7" t="s">
        <v>105</v>
      </c>
      <c r="F122" s="21">
        <v>4</v>
      </c>
      <c r="G122" s="15">
        <f t="shared" si="12"/>
        <v>3.6697247706422016</v>
      </c>
      <c r="H122" s="35"/>
      <c r="I122" s="36">
        <f t="shared" si="13"/>
        <v>0</v>
      </c>
    </row>
    <row r="123" spans="1:9" x14ac:dyDescent="0.2">
      <c r="C123" s="65"/>
      <c r="D123" s="66"/>
      <c r="E123" s="67" t="s">
        <v>374</v>
      </c>
      <c r="F123" s="68"/>
      <c r="G123" s="68"/>
      <c r="H123" s="69"/>
      <c r="I123" s="34">
        <f>SUM(I70:I122)</f>
        <v>0</v>
      </c>
    </row>
    <row r="124" spans="1:9" x14ac:dyDescent="0.2">
      <c r="C124" s="63" t="s">
        <v>44</v>
      </c>
      <c r="D124" s="64"/>
      <c r="E124" s="64"/>
      <c r="F124" s="64"/>
      <c r="G124" s="64"/>
      <c r="H124" s="64"/>
      <c r="I124" s="64"/>
    </row>
    <row r="125" spans="1:9" ht="36" x14ac:dyDescent="0.2">
      <c r="A125" s="77" t="s">
        <v>570</v>
      </c>
      <c r="B125" s="78" t="s">
        <v>571</v>
      </c>
      <c r="C125" s="1" t="s">
        <v>1</v>
      </c>
      <c r="D125" s="1" t="s">
        <v>2</v>
      </c>
      <c r="E125" s="1" t="s">
        <v>3</v>
      </c>
      <c r="F125" s="10" t="s">
        <v>448</v>
      </c>
      <c r="G125" s="12" t="s">
        <v>378</v>
      </c>
      <c r="H125" s="11" t="s">
        <v>377</v>
      </c>
      <c r="I125" s="10" t="s">
        <v>379</v>
      </c>
    </row>
    <row r="126" spans="1:9" x14ac:dyDescent="0.2">
      <c r="A126" s="75">
        <v>10201001</v>
      </c>
      <c r="B126" s="71" t="s">
        <v>586</v>
      </c>
      <c r="C126" s="4" t="s">
        <v>107</v>
      </c>
      <c r="D126" s="4" t="s">
        <v>4</v>
      </c>
      <c r="E126" s="4" t="s">
        <v>109</v>
      </c>
      <c r="F126" s="48">
        <v>16.25</v>
      </c>
      <c r="G126" s="16">
        <f t="shared" ref="G126:G193" si="14">F126/1.09</f>
        <v>14.908256880733944</v>
      </c>
      <c r="H126" s="39"/>
      <c r="I126" s="40">
        <f t="shared" si="13"/>
        <v>0</v>
      </c>
    </row>
    <row r="127" spans="1:9" x14ac:dyDescent="0.2">
      <c r="A127" s="75" t="s">
        <v>887</v>
      </c>
      <c r="B127" s="71"/>
      <c r="C127" s="4" t="s">
        <v>108</v>
      </c>
      <c r="D127" s="4" t="s">
        <v>4</v>
      </c>
      <c r="E127" s="4" t="s">
        <v>109</v>
      </c>
      <c r="F127" s="48">
        <v>0.23</v>
      </c>
      <c r="G127" s="16">
        <f t="shared" si="14"/>
        <v>0.21100917431192659</v>
      </c>
      <c r="H127" s="39"/>
      <c r="I127" s="40">
        <f t="shared" si="13"/>
        <v>0</v>
      </c>
    </row>
    <row r="128" spans="1:9" x14ac:dyDescent="0.2">
      <c r="A128" s="75">
        <v>10201003</v>
      </c>
      <c r="B128" s="71" t="s">
        <v>588</v>
      </c>
      <c r="C128" s="4" t="s">
        <v>110</v>
      </c>
      <c r="D128" s="4" t="s">
        <v>4</v>
      </c>
      <c r="E128" s="4" t="s">
        <v>111</v>
      </c>
      <c r="F128" s="48">
        <v>2.93</v>
      </c>
      <c r="G128" s="16">
        <f t="shared" si="14"/>
        <v>2.6880733944954129</v>
      </c>
      <c r="H128" s="39"/>
      <c r="I128" s="40">
        <f t="shared" si="13"/>
        <v>0</v>
      </c>
    </row>
    <row r="129" spans="1:9" x14ac:dyDescent="0.2">
      <c r="A129" s="75">
        <v>10201004</v>
      </c>
      <c r="B129" s="71" t="s">
        <v>589</v>
      </c>
      <c r="C129" s="4" t="s">
        <v>112</v>
      </c>
      <c r="D129" s="4" t="s">
        <v>4</v>
      </c>
      <c r="E129" s="4" t="s">
        <v>111</v>
      </c>
      <c r="F129" s="48">
        <v>2.93</v>
      </c>
      <c r="G129" s="16">
        <f t="shared" si="14"/>
        <v>2.6880733944954129</v>
      </c>
      <c r="H129" s="39"/>
      <c r="I129" s="40">
        <f t="shared" si="13"/>
        <v>0</v>
      </c>
    </row>
    <row r="130" spans="1:9" x14ac:dyDescent="0.2">
      <c r="A130" s="75">
        <v>10201005</v>
      </c>
      <c r="B130" s="71" t="s">
        <v>590</v>
      </c>
      <c r="C130" s="4" t="s">
        <v>113</v>
      </c>
      <c r="D130" s="4" t="s">
        <v>4</v>
      </c>
      <c r="E130" s="4" t="s">
        <v>111</v>
      </c>
      <c r="F130" s="48">
        <v>2.93</v>
      </c>
      <c r="G130" s="16">
        <f t="shared" si="14"/>
        <v>2.6880733944954129</v>
      </c>
      <c r="H130" s="39"/>
      <c r="I130" s="40">
        <f t="shared" si="13"/>
        <v>0</v>
      </c>
    </row>
    <row r="131" spans="1:9" x14ac:dyDescent="0.2">
      <c r="A131" s="75">
        <v>10201002</v>
      </c>
      <c r="B131" s="71" t="s">
        <v>587</v>
      </c>
      <c r="C131" s="4" t="s">
        <v>114</v>
      </c>
      <c r="D131" s="4" t="s">
        <v>4</v>
      </c>
      <c r="E131" s="4" t="s">
        <v>116</v>
      </c>
      <c r="F131" s="48">
        <v>16.25</v>
      </c>
      <c r="G131" s="16">
        <f t="shared" si="14"/>
        <v>14.908256880733944</v>
      </c>
      <c r="H131" s="39"/>
      <c r="I131" s="40">
        <f t="shared" si="13"/>
        <v>0</v>
      </c>
    </row>
    <row r="132" spans="1:9" x14ac:dyDescent="0.2">
      <c r="A132" s="75" t="s">
        <v>890</v>
      </c>
      <c r="B132" s="71"/>
      <c r="C132" s="4" t="s">
        <v>115</v>
      </c>
      <c r="D132" s="4" t="s">
        <v>4</v>
      </c>
      <c r="E132" s="4" t="s">
        <v>116</v>
      </c>
      <c r="F132" s="48">
        <v>0.23</v>
      </c>
      <c r="G132" s="16">
        <f t="shared" si="14"/>
        <v>0.21100917431192659</v>
      </c>
      <c r="H132" s="39"/>
      <c r="I132" s="40">
        <f t="shared" si="13"/>
        <v>0</v>
      </c>
    </row>
    <row r="133" spans="1:9" x14ac:dyDescent="0.2">
      <c r="A133" s="75">
        <v>10201006</v>
      </c>
      <c r="B133" s="71" t="s">
        <v>591</v>
      </c>
      <c r="C133" s="4" t="s">
        <v>117</v>
      </c>
      <c r="D133" s="4" t="s">
        <v>4</v>
      </c>
      <c r="E133" s="4" t="s">
        <v>118</v>
      </c>
      <c r="F133" s="48">
        <v>2.93</v>
      </c>
      <c r="G133" s="16">
        <f t="shared" si="14"/>
        <v>2.6880733944954129</v>
      </c>
      <c r="H133" s="39"/>
      <c r="I133" s="40">
        <f t="shared" si="13"/>
        <v>0</v>
      </c>
    </row>
    <row r="134" spans="1:9" x14ac:dyDescent="0.2">
      <c r="A134" s="75">
        <v>20201002</v>
      </c>
      <c r="B134" s="71" t="s">
        <v>684</v>
      </c>
      <c r="C134" s="3" t="s">
        <v>119</v>
      </c>
      <c r="D134" s="3" t="s">
        <v>5</v>
      </c>
      <c r="E134" s="3" t="s">
        <v>63</v>
      </c>
      <c r="F134" s="20">
        <v>16.25</v>
      </c>
      <c r="G134" s="14">
        <f t="shared" si="14"/>
        <v>14.908256880733944</v>
      </c>
      <c r="H134" s="32"/>
      <c r="I134" s="33">
        <f t="shared" si="13"/>
        <v>0</v>
      </c>
    </row>
    <row r="135" spans="1:9" x14ac:dyDescent="0.2">
      <c r="A135" s="75" t="s">
        <v>889</v>
      </c>
      <c r="B135" s="71"/>
      <c r="C135" s="3" t="s">
        <v>120</v>
      </c>
      <c r="D135" s="3" t="s">
        <v>5</v>
      </c>
      <c r="E135" s="3" t="s">
        <v>63</v>
      </c>
      <c r="F135" s="20">
        <v>0.23</v>
      </c>
      <c r="G135" s="14">
        <f t="shared" si="14"/>
        <v>0.21100917431192659</v>
      </c>
      <c r="H135" s="32"/>
      <c r="I135" s="33">
        <f t="shared" si="13"/>
        <v>0</v>
      </c>
    </row>
    <row r="136" spans="1:9" x14ac:dyDescent="0.2">
      <c r="A136" s="75">
        <v>20201013</v>
      </c>
      <c r="B136" s="71" t="s">
        <v>688</v>
      </c>
      <c r="C136" s="3" t="s">
        <v>121</v>
      </c>
      <c r="D136" s="3" t="s">
        <v>5</v>
      </c>
      <c r="E136" s="3" t="s">
        <v>63</v>
      </c>
      <c r="F136" s="20">
        <v>2.93</v>
      </c>
      <c r="G136" s="14">
        <f t="shared" si="14"/>
        <v>2.6880733944954129</v>
      </c>
      <c r="H136" s="32"/>
      <c r="I136" s="33">
        <f t="shared" si="13"/>
        <v>0</v>
      </c>
    </row>
    <row r="137" spans="1:9" x14ac:dyDescent="0.2">
      <c r="A137" s="75">
        <v>20201015</v>
      </c>
      <c r="B137" s="71" t="s">
        <v>690</v>
      </c>
      <c r="C137" s="3" t="s">
        <v>122</v>
      </c>
      <c r="D137" s="3" t="s">
        <v>5</v>
      </c>
      <c r="E137" s="3" t="s">
        <v>63</v>
      </c>
      <c r="F137" s="20">
        <v>2.93</v>
      </c>
      <c r="G137" s="14">
        <f t="shared" si="14"/>
        <v>2.6880733944954129</v>
      </c>
      <c r="H137" s="32"/>
      <c r="I137" s="33">
        <f t="shared" si="13"/>
        <v>0</v>
      </c>
    </row>
    <row r="138" spans="1:9" x14ac:dyDescent="0.2">
      <c r="A138" s="75">
        <v>20201016</v>
      </c>
      <c r="B138" s="71" t="s">
        <v>691</v>
      </c>
      <c r="C138" s="3" t="s">
        <v>123</v>
      </c>
      <c r="D138" s="3" t="s">
        <v>5</v>
      </c>
      <c r="E138" s="3" t="s">
        <v>63</v>
      </c>
      <c r="F138" s="20">
        <v>2.93</v>
      </c>
      <c r="G138" s="14">
        <f t="shared" si="14"/>
        <v>2.6880733944954129</v>
      </c>
      <c r="H138" s="32"/>
      <c r="I138" s="33">
        <f t="shared" si="13"/>
        <v>0</v>
      </c>
    </row>
    <row r="139" spans="1:9" x14ac:dyDescent="0.2">
      <c r="A139" s="75">
        <v>20201005</v>
      </c>
      <c r="B139" s="71" t="s">
        <v>686</v>
      </c>
      <c r="C139" s="3" t="s">
        <v>124</v>
      </c>
      <c r="D139" s="3" t="s">
        <v>5</v>
      </c>
      <c r="E139" s="3" t="s">
        <v>63</v>
      </c>
      <c r="F139" s="20">
        <v>16.25</v>
      </c>
      <c r="G139" s="14">
        <f t="shared" si="14"/>
        <v>14.908256880733944</v>
      </c>
      <c r="H139" s="32"/>
      <c r="I139" s="33">
        <f t="shared" si="13"/>
        <v>0</v>
      </c>
    </row>
    <row r="140" spans="1:9" x14ac:dyDescent="0.2">
      <c r="A140" s="75" t="s">
        <v>892</v>
      </c>
      <c r="B140" s="71"/>
      <c r="C140" s="3" t="s">
        <v>125</v>
      </c>
      <c r="D140" s="3" t="s">
        <v>5</v>
      </c>
      <c r="E140" s="3" t="s">
        <v>63</v>
      </c>
      <c r="F140" s="20">
        <v>0.23</v>
      </c>
      <c r="G140" s="14">
        <f t="shared" si="14"/>
        <v>0.21100917431192659</v>
      </c>
      <c r="H140" s="32"/>
      <c r="I140" s="33">
        <f t="shared" si="13"/>
        <v>0</v>
      </c>
    </row>
    <row r="141" spans="1:9" x14ac:dyDescent="0.2">
      <c r="A141" s="75">
        <v>20201020</v>
      </c>
      <c r="B141" s="71" t="s">
        <v>694</v>
      </c>
      <c r="C141" s="3" t="s">
        <v>126</v>
      </c>
      <c r="D141" s="3" t="s">
        <v>5</v>
      </c>
      <c r="E141" s="3" t="s">
        <v>63</v>
      </c>
      <c r="F141" s="20">
        <v>2.93</v>
      </c>
      <c r="G141" s="14">
        <f t="shared" si="14"/>
        <v>2.6880733944954129</v>
      </c>
      <c r="H141" s="32"/>
      <c r="I141" s="33">
        <f t="shared" si="13"/>
        <v>0</v>
      </c>
    </row>
    <row r="142" spans="1:9" x14ac:dyDescent="0.2">
      <c r="A142" s="75">
        <v>20201001</v>
      </c>
      <c r="B142" s="71" t="s">
        <v>683</v>
      </c>
      <c r="C142" s="3" t="s">
        <v>127</v>
      </c>
      <c r="D142" s="3" t="s">
        <v>5</v>
      </c>
      <c r="E142" s="3" t="s">
        <v>73</v>
      </c>
      <c r="F142" s="20">
        <v>16.25</v>
      </c>
      <c r="G142" s="14">
        <f t="shared" si="14"/>
        <v>14.908256880733944</v>
      </c>
      <c r="H142" s="32"/>
      <c r="I142" s="33">
        <f t="shared" si="13"/>
        <v>0</v>
      </c>
    </row>
    <row r="143" spans="1:9" x14ac:dyDescent="0.2">
      <c r="A143" s="75" t="s">
        <v>888</v>
      </c>
      <c r="B143" s="71"/>
      <c r="C143" s="3" t="s">
        <v>128</v>
      </c>
      <c r="D143" s="3" t="s">
        <v>5</v>
      </c>
      <c r="E143" s="3" t="s">
        <v>73</v>
      </c>
      <c r="F143" s="20">
        <v>0.23</v>
      </c>
      <c r="G143" s="14">
        <f t="shared" si="14"/>
        <v>0.21100917431192659</v>
      </c>
      <c r="H143" s="32"/>
      <c r="I143" s="33">
        <f t="shared" si="13"/>
        <v>0</v>
      </c>
    </row>
    <row r="144" spans="1:9" x14ac:dyDescent="0.2">
      <c r="A144" s="75">
        <v>20201012</v>
      </c>
      <c r="B144" s="71" t="s">
        <v>687</v>
      </c>
      <c r="C144" s="3" t="s">
        <v>129</v>
      </c>
      <c r="D144" s="3" t="s">
        <v>5</v>
      </c>
      <c r="E144" s="3" t="s">
        <v>73</v>
      </c>
      <c r="F144" s="20">
        <v>2.93</v>
      </c>
      <c r="G144" s="14">
        <f t="shared" si="14"/>
        <v>2.6880733944954129</v>
      </c>
      <c r="H144" s="32"/>
      <c r="I144" s="33">
        <f t="shared" si="13"/>
        <v>0</v>
      </c>
    </row>
    <row r="145" spans="1:9" x14ac:dyDescent="0.2">
      <c r="A145" s="75">
        <v>20201014</v>
      </c>
      <c r="B145" s="71" t="s">
        <v>689</v>
      </c>
      <c r="C145" s="3" t="s">
        <v>130</v>
      </c>
      <c r="D145" s="3" t="s">
        <v>5</v>
      </c>
      <c r="E145" s="3" t="s">
        <v>73</v>
      </c>
      <c r="F145" s="20">
        <v>2.93</v>
      </c>
      <c r="G145" s="14">
        <f t="shared" si="14"/>
        <v>2.6880733944954129</v>
      </c>
      <c r="H145" s="32"/>
      <c r="I145" s="33">
        <f t="shared" si="13"/>
        <v>0</v>
      </c>
    </row>
    <row r="146" spans="1:9" x14ac:dyDescent="0.2">
      <c r="A146" s="75">
        <v>20201017</v>
      </c>
      <c r="B146" s="71" t="s">
        <v>692</v>
      </c>
      <c r="C146" s="3" t="s">
        <v>131</v>
      </c>
      <c r="D146" s="3" t="s">
        <v>5</v>
      </c>
      <c r="E146" s="3" t="s">
        <v>73</v>
      </c>
      <c r="F146" s="20">
        <v>2.93</v>
      </c>
      <c r="G146" s="14">
        <f t="shared" si="14"/>
        <v>2.6880733944954129</v>
      </c>
      <c r="H146" s="32"/>
      <c r="I146" s="33">
        <f t="shared" si="13"/>
        <v>0</v>
      </c>
    </row>
    <row r="147" spans="1:9" x14ac:dyDescent="0.2">
      <c r="A147" s="75">
        <v>20201004</v>
      </c>
      <c r="B147" s="71" t="s">
        <v>685</v>
      </c>
      <c r="C147" s="3" t="s">
        <v>132</v>
      </c>
      <c r="D147" s="3" t="s">
        <v>5</v>
      </c>
      <c r="E147" s="3" t="s">
        <v>73</v>
      </c>
      <c r="F147" s="20">
        <v>16.25</v>
      </c>
      <c r="G147" s="14">
        <f t="shared" si="14"/>
        <v>14.908256880733944</v>
      </c>
      <c r="H147" s="32"/>
      <c r="I147" s="33">
        <f t="shared" si="13"/>
        <v>0</v>
      </c>
    </row>
    <row r="148" spans="1:9" x14ac:dyDescent="0.2">
      <c r="A148" s="75" t="s">
        <v>891</v>
      </c>
      <c r="B148" s="71"/>
      <c r="C148" s="3" t="s">
        <v>133</v>
      </c>
      <c r="D148" s="3" t="s">
        <v>5</v>
      </c>
      <c r="E148" s="3" t="s">
        <v>73</v>
      </c>
      <c r="F148" s="20">
        <v>0.23</v>
      </c>
      <c r="G148" s="14">
        <f t="shared" si="14"/>
        <v>0.21100917431192659</v>
      </c>
      <c r="H148" s="32"/>
      <c r="I148" s="33">
        <f t="shared" si="13"/>
        <v>0</v>
      </c>
    </row>
    <row r="149" spans="1:9" x14ac:dyDescent="0.2">
      <c r="A149" s="75">
        <v>20201019</v>
      </c>
      <c r="B149" s="71" t="s">
        <v>693</v>
      </c>
      <c r="C149" s="3" t="s">
        <v>134</v>
      </c>
      <c r="D149" s="3" t="s">
        <v>5</v>
      </c>
      <c r="E149" s="3" t="s">
        <v>73</v>
      </c>
      <c r="F149" s="20">
        <v>2.93</v>
      </c>
      <c r="G149" s="14">
        <f t="shared" si="14"/>
        <v>2.6880733944954129</v>
      </c>
      <c r="H149" s="32"/>
      <c r="I149" s="33">
        <f t="shared" si="13"/>
        <v>0</v>
      </c>
    </row>
    <row r="150" spans="1:9" x14ac:dyDescent="0.2">
      <c r="A150" s="75" t="s">
        <v>807</v>
      </c>
      <c r="B150" s="71" t="s">
        <v>808</v>
      </c>
      <c r="C150" s="5" t="s">
        <v>135</v>
      </c>
      <c r="D150" s="5" t="s">
        <v>137</v>
      </c>
      <c r="E150" s="5" t="s">
        <v>138</v>
      </c>
      <c r="F150" s="56">
        <v>11.35</v>
      </c>
      <c r="G150" s="17">
        <f t="shared" si="14"/>
        <v>10.412844036697246</v>
      </c>
      <c r="H150" s="41"/>
      <c r="I150" s="42">
        <f t="shared" si="13"/>
        <v>0</v>
      </c>
    </row>
    <row r="151" spans="1:9" x14ac:dyDescent="0.2">
      <c r="A151" s="75" t="s">
        <v>902</v>
      </c>
      <c r="B151" s="71"/>
      <c r="C151" s="5" t="s">
        <v>136</v>
      </c>
      <c r="D151" s="5" t="s">
        <v>137</v>
      </c>
      <c r="E151" s="5" t="s">
        <v>138</v>
      </c>
      <c r="F151" s="56">
        <v>0.13</v>
      </c>
      <c r="G151" s="17">
        <f t="shared" si="14"/>
        <v>0.11926605504587155</v>
      </c>
      <c r="H151" s="41"/>
      <c r="I151" s="42">
        <f t="shared" si="13"/>
        <v>0</v>
      </c>
    </row>
    <row r="152" spans="1:9" x14ac:dyDescent="0.2">
      <c r="A152" s="75" t="s">
        <v>809</v>
      </c>
      <c r="B152" s="71" t="s">
        <v>810</v>
      </c>
      <c r="C152" s="5" t="s">
        <v>139</v>
      </c>
      <c r="D152" s="5" t="s">
        <v>137</v>
      </c>
      <c r="E152" s="5" t="s">
        <v>138</v>
      </c>
      <c r="F152" s="56">
        <v>3.94</v>
      </c>
      <c r="G152" s="17">
        <f t="shared" si="14"/>
        <v>3.6146788990825685</v>
      </c>
      <c r="H152" s="41"/>
      <c r="I152" s="42">
        <f t="shared" si="13"/>
        <v>0</v>
      </c>
    </row>
    <row r="153" spans="1:9" x14ac:dyDescent="0.2">
      <c r="A153" s="75">
        <v>70218002</v>
      </c>
      <c r="B153" s="71" t="s">
        <v>862</v>
      </c>
      <c r="C153" s="6" t="s">
        <v>140</v>
      </c>
      <c r="D153" s="6" t="s">
        <v>142</v>
      </c>
      <c r="E153" s="6" t="s">
        <v>565</v>
      </c>
      <c r="F153" s="57">
        <v>11.35</v>
      </c>
      <c r="G153" s="18">
        <f t="shared" si="14"/>
        <v>10.412844036697246</v>
      </c>
      <c r="H153" s="43"/>
      <c r="I153" s="44">
        <f t="shared" si="13"/>
        <v>0</v>
      </c>
    </row>
    <row r="154" spans="1:9" x14ac:dyDescent="0.2">
      <c r="A154" s="75" t="s">
        <v>905</v>
      </c>
      <c r="B154" s="71"/>
      <c r="C154" s="6" t="s">
        <v>141</v>
      </c>
      <c r="D154" s="6" t="s">
        <v>142</v>
      </c>
      <c r="E154" s="6" t="s">
        <v>565</v>
      </c>
      <c r="F154" s="57">
        <v>0.13</v>
      </c>
      <c r="G154" s="18">
        <f t="shared" si="14"/>
        <v>0.11926605504587155</v>
      </c>
      <c r="H154" s="43"/>
      <c r="I154" s="44">
        <f t="shared" ref="I154:I221" si="15">F154*H154</f>
        <v>0</v>
      </c>
    </row>
    <row r="155" spans="1:9" x14ac:dyDescent="0.2">
      <c r="A155" s="75">
        <v>70218005</v>
      </c>
      <c r="B155" s="71" t="s">
        <v>863</v>
      </c>
      <c r="C155" s="6" t="s">
        <v>143</v>
      </c>
      <c r="D155" s="6" t="s">
        <v>142</v>
      </c>
      <c r="E155" s="6" t="s">
        <v>565</v>
      </c>
      <c r="F155" s="57">
        <v>3.94</v>
      </c>
      <c r="G155" s="18">
        <f t="shared" si="14"/>
        <v>3.6146788990825685</v>
      </c>
      <c r="H155" s="43"/>
      <c r="I155" s="44">
        <f t="shared" si="15"/>
        <v>0</v>
      </c>
    </row>
    <row r="156" spans="1:9" x14ac:dyDescent="0.2">
      <c r="A156" s="75">
        <v>40218001</v>
      </c>
      <c r="B156" s="71" t="s">
        <v>794</v>
      </c>
      <c r="C156" s="49" t="s">
        <v>561</v>
      </c>
      <c r="D156" s="49" t="s">
        <v>488</v>
      </c>
      <c r="E156" s="49" t="s">
        <v>560</v>
      </c>
      <c r="F156" s="54">
        <v>11.35</v>
      </c>
      <c r="G156" s="51">
        <f t="shared" si="14"/>
        <v>10.412844036697246</v>
      </c>
      <c r="H156" s="52"/>
      <c r="I156" s="53">
        <f t="shared" si="15"/>
        <v>0</v>
      </c>
    </row>
    <row r="157" spans="1:9" x14ac:dyDescent="0.2">
      <c r="A157" s="75" t="s">
        <v>907</v>
      </c>
      <c r="B157" s="71"/>
      <c r="C157" s="49" t="s">
        <v>562</v>
      </c>
      <c r="D157" s="49" t="s">
        <v>488</v>
      </c>
      <c r="E157" s="49" t="s">
        <v>560</v>
      </c>
      <c r="F157" s="54">
        <v>0.13</v>
      </c>
      <c r="G157" s="51">
        <f t="shared" si="14"/>
        <v>0.11926605504587155</v>
      </c>
      <c r="H157" s="52"/>
      <c r="I157" s="53">
        <f t="shared" si="15"/>
        <v>0</v>
      </c>
    </row>
    <row r="158" spans="1:9" x14ac:dyDescent="0.2">
      <c r="A158" s="75">
        <v>40218002</v>
      </c>
      <c r="B158" s="71" t="s">
        <v>795</v>
      </c>
      <c r="C158" s="49" t="s">
        <v>811</v>
      </c>
      <c r="D158" s="49" t="s">
        <v>488</v>
      </c>
      <c r="E158" s="49" t="s">
        <v>560</v>
      </c>
      <c r="F158" s="54">
        <v>3.94</v>
      </c>
      <c r="G158" s="51">
        <f t="shared" si="14"/>
        <v>3.6146788990825685</v>
      </c>
      <c r="H158" s="52"/>
      <c r="I158" s="53">
        <f t="shared" si="15"/>
        <v>0</v>
      </c>
    </row>
    <row r="159" spans="1:9" x14ac:dyDescent="0.2">
      <c r="A159" s="75" t="s">
        <v>826</v>
      </c>
      <c r="B159" s="71" t="s">
        <v>827</v>
      </c>
      <c r="C159" s="5" t="s">
        <v>144</v>
      </c>
      <c r="D159" s="5" t="s">
        <v>137</v>
      </c>
      <c r="E159" s="5" t="s">
        <v>146</v>
      </c>
      <c r="F159" s="56">
        <v>11.35</v>
      </c>
      <c r="G159" s="17">
        <f t="shared" si="14"/>
        <v>10.412844036697246</v>
      </c>
      <c r="H159" s="41"/>
      <c r="I159" s="42">
        <f t="shared" si="15"/>
        <v>0</v>
      </c>
    </row>
    <row r="160" spans="1:9" x14ac:dyDescent="0.2">
      <c r="A160" s="75" t="s">
        <v>903</v>
      </c>
      <c r="B160" s="71"/>
      <c r="C160" s="5" t="s">
        <v>145</v>
      </c>
      <c r="D160" s="5" t="s">
        <v>137</v>
      </c>
      <c r="E160" s="5" t="s">
        <v>146</v>
      </c>
      <c r="F160" s="56">
        <v>0.13</v>
      </c>
      <c r="G160" s="17">
        <f t="shared" si="14"/>
        <v>0.11926605504587155</v>
      </c>
      <c r="H160" s="41"/>
      <c r="I160" s="42">
        <f t="shared" si="15"/>
        <v>0</v>
      </c>
    </row>
    <row r="161" spans="1:9" x14ac:dyDescent="0.2">
      <c r="A161" s="75" t="s">
        <v>828</v>
      </c>
      <c r="B161" s="71" t="s">
        <v>829</v>
      </c>
      <c r="C161" s="5" t="s">
        <v>147</v>
      </c>
      <c r="D161" s="5" t="s">
        <v>137</v>
      </c>
      <c r="E161" s="5" t="s">
        <v>146</v>
      </c>
      <c r="F161" s="56">
        <v>3.94</v>
      </c>
      <c r="G161" s="17">
        <f t="shared" si="14"/>
        <v>3.6146788990825685</v>
      </c>
      <c r="H161" s="41"/>
      <c r="I161" s="42">
        <f t="shared" si="15"/>
        <v>0</v>
      </c>
    </row>
    <row r="162" spans="1:9" x14ac:dyDescent="0.2">
      <c r="A162" s="75" t="s">
        <v>844</v>
      </c>
      <c r="B162" s="71" t="s">
        <v>845</v>
      </c>
      <c r="C162" s="5" t="s">
        <v>148</v>
      </c>
      <c r="D162" s="5" t="s">
        <v>137</v>
      </c>
      <c r="E162" s="5" t="s">
        <v>150</v>
      </c>
      <c r="F162" s="56">
        <v>11.35</v>
      </c>
      <c r="G162" s="17">
        <f t="shared" si="14"/>
        <v>10.412844036697246</v>
      </c>
      <c r="H162" s="41"/>
      <c r="I162" s="42">
        <f t="shared" si="15"/>
        <v>0</v>
      </c>
    </row>
    <row r="163" spans="1:9" x14ac:dyDescent="0.2">
      <c r="A163" s="75" t="s">
        <v>904</v>
      </c>
      <c r="B163" s="71"/>
      <c r="C163" s="5" t="s">
        <v>149</v>
      </c>
      <c r="D163" s="5" t="s">
        <v>137</v>
      </c>
      <c r="E163" s="5" t="s">
        <v>150</v>
      </c>
      <c r="F163" s="56">
        <v>0.13</v>
      </c>
      <c r="G163" s="17">
        <f t="shared" si="14"/>
        <v>0.11926605504587155</v>
      </c>
      <c r="H163" s="41"/>
      <c r="I163" s="42">
        <f t="shared" si="15"/>
        <v>0</v>
      </c>
    </row>
    <row r="164" spans="1:9" x14ac:dyDescent="0.2">
      <c r="A164" s="75" t="s">
        <v>846</v>
      </c>
      <c r="B164" s="71" t="s">
        <v>847</v>
      </c>
      <c r="C164" s="5" t="s">
        <v>151</v>
      </c>
      <c r="D164" s="5" t="s">
        <v>137</v>
      </c>
      <c r="E164" s="5" t="s">
        <v>150</v>
      </c>
      <c r="F164" s="56">
        <v>3.94</v>
      </c>
      <c r="G164" s="17">
        <f t="shared" si="14"/>
        <v>3.6146788990825685</v>
      </c>
      <c r="H164" s="41"/>
      <c r="I164" s="42">
        <f t="shared" si="15"/>
        <v>0</v>
      </c>
    </row>
    <row r="165" spans="1:9" x14ac:dyDescent="0.2">
      <c r="A165" s="75">
        <v>10202001</v>
      </c>
      <c r="B165" s="71" t="s">
        <v>592</v>
      </c>
      <c r="C165" s="2" t="s">
        <v>152</v>
      </c>
      <c r="D165" s="2" t="s">
        <v>4</v>
      </c>
      <c r="E165" s="2" t="s">
        <v>84</v>
      </c>
      <c r="F165" s="19">
        <v>16.25</v>
      </c>
      <c r="G165" s="13">
        <f t="shared" si="14"/>
        <v>14.908256880733944</v>
      </c>
      <c r="H165" s="29"/>
      <c r="I165" s="30">
        <f t="shared" si="15"/>
        <v>0</v>
      </c>
    </row>
    <row r="166" spans="1:9" x14ac:dyDescent="0.2">
      <c r="A166" s="75" t="s">
        <v>893</v>
      </c>
      <c r="B166" s="71"/>
      <c r="C166" s="2" t="s">
        <v>153</v>
      </c>
      <c r="D166" s="2" t="s">
        <v>4</v>
      </c>
      <c r="E166" s="2" t="s">
        <v>84</v>
      </c>
      <c r="F166" s="19">
        <v>0.23</v>
      </c>
      <c r="G166" s="13">
        <f t="shared" si="14"/>
        <v>0.21100917431192659</v>
      </c>
      <c r="H166" s="29"/>
      <c r="I166" s="30">
        <f t="shared" si="15"/>
        <v>0</v>
      </c>
    </row>
    <row r="167" spans="1:9" x14ac:dyDescent="0.2">
      <c r="A167" s="75">
        <v>10202002</v>
      </c>
      <c r="B167" s="71" t="s">
        <v>593</v>
      </c>
      <c r="C167" s="2" t="s">
        <v>154</v>
      </c>
      <c r="D167" s="2" t="s">
        <v>4</v>
      </c>
      <c r="E167" s="2" t="s">
        <v>84</v>
      </c>
      <c r="F167" s="19">
        <v>2.81</v>
      </c>
      <c r="G167" s="13">
        <f t="shared" si="14"/>
        <v>2.5779816513761467</v>
      </c>
      <c r="H167" s="29"/>
      <c r="I167" s="30">
        <f t="shared" si="15"/>
        <v>0</v>
      </c>
    </row>
    <row r="168" spans="1:9" x14ac:dyDescent="0.2">
      <c r="A168" s="75">
        <v>10202003</v>
      </c>
      <c r="B168" s="71" t="s">
        <v>594</v>
      </c>
      <c r="C168" s="2" t="s">
        <v>155</v>
      </c>
      <c r="D168" s="2" t="s">
        <v>4</v>
      </c>
      <c r="E168" s="2" t="s">
        <v>84</v>
      </c>
      <c r="F168" s="19">
        <v>2.81</v>
      </c>
      <c r="G168" s="13">
        <f t="shared" si="14"/>
        <v>2.5779816513761467</v>
      </c>
      <c r="H168" s="29"/>
      <c r="I168" s="30">
        <f t="shared" si="15"/>
        <v>0</v>
      </c>
    </row>
    <row r="169" spans="1:9" x14ac:dyDescent="0.2">
      <c r="A169" s="75">
        <v>10202004</v>
      </c>
      <c r="B169" s="71" t="s">
        <v>595</v>
      </c>
      <c r="C169" s="2" t="s">
        <v>156</v>
      </c>
      <c r="D169" s="2" t="s">
        <v>4</v>
      </c>
      <c r="E169" s="2" t="s">
        <v>84</v>
      </c>
      <c r="F169" s="19">
        <v>2.81</v>
      </c>
      <c r="G169" s="13">
        <f t="shared" si="14"/>
        <v>2.5779816513761467</v>
      </c>
      <c r="H169" s="29"/>
      <c r="I169" s="30">
        <f t="shared" si="15"/>
        <v>0</v>
      </c>
    </row>
    <row r="170" spans="1:9" x14ac:dyDescent="0.2">
      <c r="A170" s="75">
        <v>20202001</v>
      </c>
      <c r="B170" s="71" t="s">
        <v>695</v>
      </c>
      <c r="C170" s="3" t="s">
        <v>152</v>
      </c>
      <c r="D170" s="3" t="s">
        <v>5</v>
      </c>
      <c r="E170" s="3" t="s">
        <v>157</v>
      </c>
      <c r="F170" s="20">
        <v>16.25</v>
      </c>
      <c r="G170" s="14">
        <f t="shared" si="14"/>
        <v>14.908256880733944</v>
      </c>
      <c r="H170" s="32"/>
      <c r="I170" s="33">
        <f t="shared" si="15"/>
        <v>0</v>
      </c>
    </row>
    <row r="171" spans="1:9" x14ac:dyDescent="0.2">
      <c r="A171" s="75" t="s">
        <v>894</v>
      </c>
      <c r="B171" s="71"/>
      <c r="C171" s="3" t="s">
        <v>153</v>
      </c>
      <c r="D171" s="3" t="s">
        <v>5</v>
      </c>
      <c r="E171" s="3" t="s">
        <v>157</v>
      </c>
      <c r="F171" s="20">
        <v>0.23</v>
      </c>
      <c r="G171" s="14">
        <f t="shared" si="14"/>
        <v>0.21100917431192659</v>
      </c>
      <c r="H171" s="32"/>
      <c r="I171" s="33">
        <f t="shared" si="15"/>
        <v>0</v>
      </c>
    </row>
    <row r="172" spans="1:9" x14ac:dyDescent="0.2">
      <c r="A172" s="75">
        <v>20202004</v>
      </c>
      <c r="B172" s="71" t="s">
        <v>696</v>
      </c>
      <c r="C172" s="3" t="s">
        <v>154</v>
      </c>
      <c r="D172" s="3" t="s">
        <v>5</v>
      </c>
      <c r="E172" s="3" t="s">
        <v>157</v>
      </c>
      <c r="F172" s="20">
        <v>2.81</v>
      </c>
      <c r="G172" s="14">
        <f t="shared" si="14"/>
        <v>2.5779816513761467</v>
      </c>
      <c r="H172" s="32"/>
      <c r="I172" s="33">
        <f t="shared" si="15"/>
        <v>0</v>
      </c>
    </row>
    <row r="173" spans="1:9" x14ac:dyDescent="0.2">
      <c r="A173" s="75">
        <v>20202005</v>
      </c>
      <c r="B173" s="71" t="s">
        <v>697</v>
      </c>
      <c r="C173" s="3" t="s">
        <v>155</v>
      </c>
      <c r="D173" s="3" t="s">
        <v>5</v>
      </c>
      <c r="E173" s="3" t="s">
        <v>157</v>
      </c>
      <c r="F173" s="20">
        <v>2.81</v>
      </c>
      <c r="G173" s="14">
        <f t="shared" si="14"/>
        <v>2.5779816513761467</v>
      </c>
      <c r="H173" s="32"/>
      <c r="I173" s="33">
        <f t="shared" si="15"/>
        <v>0</v>
      </c>
    </row>
    <row r="174" spans="1:9" x14ac:dyDescent="0.2">
      <c r="A174" s="75">
        <v>20202006</v>
      </c>
      <c r="B174" s="71" t="s">
        <v>698</v>
      </c>
      <c r="C174" s="3" t="s">
        <v>156</v>
      </c>
      <c r="D174" s="3" t="s">
        <v>5</v>
      </c>
      <c r="E174" s="3" t="s">
        <v>157</v>
      </c>
      <c r="F174" s="20">
        <v>2.81</v>
      </c>
      <c r="G174" s="14">
        <f t="shared" si="14"/>
        <v>2.5779816513761467</v>
      </c>
      <c r="H174" s="32"/>
      <c r="I174" s="33">
        <f t="shared" si="15"/>
        <v>0</v>
      </c>
    </row>
    <row r="175" spans="1:9" x14ac:dyDescent="0.2">
      <c r="A175" s="75">
        <v>10203001</v>
      </c>
      <c r="B175" s="71" t="s">
        <v>596</v>
      </c>
      <c r="C175" s="2" t="s">
        <v>158</v>
      </c>
      <c r="D175" s="2" t="s">
        <v>4</v>
      </c>
      <c r="E175" s="2" t="s">
        <v>160</v>
      </c>
      <c r="F175" s="19">
        <v>14.25</v>
      </c>
      <c r="G175" s="13">
        <f t="shared" si="14"/>
        <v>13.073394495412844</v>
      </c>
      <c r="H175" s="29"/>
      <c r="I175" s="30">
        <f t="shared" si="15"/>
        <v>0</v>
      </c>
    </row>
    <row r="176" spans="1:9" x14ac:dyDescent="0.2">
      <c r="A176" s="75" t="s">
        <v>895</v>
      </c>
      <c r="B176" s="71"/>
      <c r="C176" s="2" t="s">
        <v>159</v>
      </c>
      <c r="D176" s="2" t="s">
        <v>4</v>
      </c>
      <c r="E176" s="2" t="s">
        <v>160</v>
      </c>
      <c r="F176" s="19">
        <v>0.23</v>
      </c>
      <c r="G176" s="13">
        <f t="shared" si="14"/>
        <v>0.21100917431192659</v>
      </c>
      <c r="H176" s="29"/>
      <c r="I176" s="30">
        <f t="shared" si="15"/>
        <v>0</v>
      </c>
    </row>
    <row r="177" spans="1:9" x14ac:dyDescent="0.2">
      <c r="A177" s="75">
        <v>10203003</v>
      </c>
      <c r="B177" s="71" t="s">
        <v>597</v>
      </c>
      <c r="C177" s="2" t="s">
        <v>161</v>
      </c>
      <c r="D177" s="2" t="s">
        <v>4</v>
      </c>
      <c r="E177" s="2" t="s">
        <v>160</v>
      </c>
      <c r="F177" s="19">
        <v>3.15</v>
      </c>
      <c r="G177" s="13">
        <f t="shared" si="14"/>
        <v>2.8899082568807337</v>
      </c>
      <c r="H177" s="29"/>
      <c r="I177" s="30">
        <f t="shared" si="15"/>
        <v>0</v>
      </c>
    </row>
    <row r="178" spans="1:9" x14ac:dyDescent="0.2">
      <c r="A178" s="75">
        <v>20203001</v>
      </c>
      <c r="B178" s="71" t="s">
        <v>699</v>
      </c>
      <c r="C178" s="3" t="s">
        <v>158</v>
      </c>
      <c r="D178" s="3" t="s">
        <v>5</v>
      </c>
      <c r="E178" s="3" t="s">
        <v>92</v>
      </c>
      <c r="F178" s="20">
        <v>14.25</v>
      </c>
      <c r="G178" s="14">
        <f t="shared" si="14"/>
        <v>13.073394495412844</v>
      </c>
      <c r="H178" s="32"/>
      <c r="I178" s="33">
        <f t="shared" si="15"/>
        <v>0</v>
      </c>
    </row>
    <row r="179" spans="1:9" x14ac:dyDescent="0.2">
      <c r="A179" s="75" t="s">
        <v>896</v>
      </c>
      <c r="B179" s="71"/>
      <c r="C179" s="3" t="s">
        <v>159</v>
      </c>
      <c r="D179" s="3" t="s">
        <v>5</v>
      </c>
      <c r="E179" s="3" t="s">
        <v>92</v>
      </c>
      <c r="F179" s="20">
        <v>0.23</v>
      </c>
      <c r="G179" s="14">
        <f t="shared" si="14"/>
        <v>0.21100917431192659</v>
      </c>
      <c r="H179" s="32"/>
      <c r="I179" s="33">
        <f t="shared" si="15"/>
        <v>0</v>
      </c>
    </row>
    <row r="180" spans="1:9" x14ac:dyDescent="0.2">
      <c r="A180" s="75">
        <v>20203002</v>
      </c>
      <c r="B180" s="71" t="s">
        <v>700</v>
      </c>
      <c r="C180" s="3" t="s">
        <v>161</v>
      </c>
      <c r="D180" s="3" t="s">
        <v>5</v>
      </c>
      <c r="E180" s="3" t="s">
        <v>92</v>
      </c>
      <c r="F180" s="20">
        <v>3.15</v>
      </c>
      <c r="G180" s="14">
        <f t="shared" si="14"/>
        <v>2.8899082568807337</v>
      </c>
      <c r="H180" s="32"/>
      <c r="I180" s="33">
        <f t="shared" si="15"/>
        <v>0</v>
      </c>
    </row>
    <row r="181" spans="1:9" x14ac:dyDescent="0.2">
      <c r="A181" s="75">
        <v>10204001</v>
      </c>
      <c r="B181" s="71" t="s">
        <v>598</v>
      </c>
      <c r="C181" s="2" t="s">
        <v>162</v>
      </c>
      <c r="D181" s="2" t="s">
        <v>4</v>
      </c>
      <c r="E181" s="2" t="s">
        <v>164</v>
      </c>
      <c r="F181" s="19">
        <v>10.95</v>
      </c>
      <c r="G181" s="13">
        <f t="shared" si="14"/>
        <v>10.045871559633026</v>
      </c>
      <c r="H181" s="29"/>
      <c r="I181" s="30">
        <f t="shared" si="15"/>
        <v>0</v>
      </c>
    </row>
    <row r="182" spans="1:9" x14ac:dyDescent="0.2">
      <c r="A182" s="75" t="s">
        <v>899</v>
      </c>
      <c r="B182" s="71"/>
      <c r="C182" s="2" t="s">
        <v>163</v>
      </c>
      <c r="D182" s="2" t="s">
        <v>4</v>
      </c>
      <c r="E182" s="2" t="s">
        <v>164</v>
      </c>
      <c r="F182" s="19">
        <v>0.19</v>
      </c>
      <c r="G182" s="13">
        <f t="shared" si="14"/>
        <v>0.17431192660550457</v>
      </c>
      <c r="H182" s="29"/>
      <c r="I182" s="30">
        <f t="shared" si="15"/>
        <v>0</v>
      </c>
    </row>
    <row r="183" spans="1:9" x14ac:dyDescent="0.2">
      <c r="A183" s="75">
        <v>20204001</v>
      </c>
      <c r="B183" s="71" t="s">
        <v>701</v>
      </c>
      <c r="C183" s="3" t="s">
        <v>162</v>
      </c>
      <c r="D183" s="3" t="s">
        <v>5</v>
      </c>
      <c r="E183" s="3" t="s">
        <v>165</v>
      </c>
      <c r="F183" s="20">
        <v>10.95</v>
      </c>
      <c r="G183" s="14">
        <f t="shared" si="14"/>
        <v>10.045871559633026</v>
      </c>
      <c r="H183" s="32"/>
      <c r="I183" s="33">
        <f t="shared" si="15"/>
        <v>0</v>
      </c>
    </row>
    <row r="184" spans="1:9" x14ac:dyDescent="0.2">
      <c r="A184" s="75" t="s">
        <v>900</v>
      </c>
      <c r="B184" s="71"/>
      <c r="C184" s="3" t="s">
        <v>163</v>
      </c>
      <c r="D184" s="3" t="s">
        <v>5</v>
      </c>
      <c r="E184" s="3" t="s">
        <v>165</v>
      </c>
      <c r="F184" s="20">
        <v>0.19</v>
      </c>
      <c r="G184" s="14">
        <f t="shared" si="14"/>
        <v>0.17431192660550457</v>
      </c>
      <c r="H184" s="32"/>
      <c r="I184" s="33">
        <f t="shared" si="15"/>
        <v>0</v>
      </c>
    </row>
    <row r="185" spans="1:9" ht="12.75" customHeight="1" x14ac:dyDescent="0.2">
      <c r="A185" s="75">
        <v>40204001</v>
      </c>
      <c r="B185" s="71" t="s">
        <v>793</v>
      </c>
      <c r="C185" s="49" t="s">
        <v>162</v>
      </c>
      <c r="D185" s="49" t="s">
        <v>488</v>
      </c>
      <c r="E185" s="49" t="s">
        <v>555</v>
      </c>
      <c r="F185" s="54">
        <v>10.95</v>
      </c>
      <c r="G185" s="51">
        <f t="shared" si="14"/>
        <v>10.045871559633026</v>
      </c>
      <c r="H185" s="52"/>
      <c r="I185" s="53">
        <f t="shared" si="15"/>
        <v>0</v>
      </c>
    </row>
    <row r="186" spans="1:9" ht="12.75" customHeight="1" x14ac:dyDescent="0.2">
      <c r="A186" s="75" t="s">
        <v>906</v>
      </c>
      <c r="B186" s="71"/>
      <c r="C186" s="49" t="s">
        <v>490</v>
      </c>
      <c r="D186" s="49" t="s">
        <v>488</v>
      </c>
      <c r="E186" s="49" t="s">
        <v>555</v>
      </c>
      <c r="F186" s="54">
        <v>0.19</v>
      </c>
      <c r="G186" s="51">
        <f t="shared" si="14"/>
        <v>0.17431192660550457</v>
      </c>
      <c r="H186" s="52"/>
      <c r="I186" s="53">
        <f t="shared" si="15"/>
        <v>0</v>
      </c>
    </row>
    <row r="187" spans="1:9" x14ac:dyDescent="0.2">
      <c r="A187" s="75">
        <v>10205001</v>
      </c>
      <c r="B187" s="71" t="s">
        <v>599</v>
      </c>
      <c r="C187" s="2" t="s">
        <v>166</v>
      </c>
      <c r="D187" s="2" t="s">
        <v>4</v>
      </c>
      <c r="E187" s="2" t="s">
        <v>168</v>
      </c>
      <c r="F187" s="19">
        <v>12.9</v>
      </c>
      <c r="G187" s="13">
        <f t="shared" si="14"/>
        <v>11.834862385321101</v>
      </c>
      <c r="H187" s="29"/>
      <c r="I187" s="30">
        <f t="shared" si="15"/>
        <v>0</v>
      </c>
    </row>
    <row r="188" spans="1:9" x14ac:dyDescent="0.2">
      <c r="A188" s="75" t="s">
        <v>897</v>
      </c>
      <c r="B188" s="71"/>
      <c r="C188" s="2" t="s">
        <v>167</v>
      </c>
      <c r="D188" s="2" t="s">
        <v>4</v>
      </c>
      <c r="E188" s="2" t="s">
        <v>168</v>
      </c>
      <c r="F188" s="19">
        <v>0.23</v>
      </c>
      <c r="G188" s="13">
        <f t="shared" si="14"/>
        <v>0.21100917431192659</v>
      </c>
      <c r="H188" s="29"/>
      <c r="I188" s="30">
        <f t="shared" si="15"/>
        <v>0</v>
      </c>
    </row>
    <row r="189" spans="1:9" x14ac:dyDescent="0.2">
      <c r="A189" s="75">
        <v>20205001</v>
      </c>
      <c r="B189" s="71" t="s">
        <v>702</v>
      </c>
      <c r="C189" s="3" t="s">
        <v>166</v>
      </c>
      <c r="D189" s="3" t="s">
        <v>5</v>
      </c>
      <c r="E189" s="3" t="s">
        <v>169</v>
      </c>
      <c r="F189" s="20">
        <v>12.9</v>
      </c>
      <c r="G189" s="14">
        <f t="shared" si="14"/>
        <v>11.834862385321101</v>
      </c>
      <c r="H189" s="32"/>
      <c r="I189" s="33">
        <f t="shared" si="15"/>
        <v>0</v>
      </c>
    </row>
    <row r="190" spans="1:9" x14ac:dyDescent="0.2">
      <c r="A190" s="75" t="s">
        <v>898</v>
      </c>
      <c r="B190" s="71"/>
      <c r="C190" s="3" t="s">
        <v>167</v>
      </c>
      <c r="D190" s="3" t="s">
        <v>5</v>
      </c>
      <c r="E190" s="3" t="s">
        <v>169</v>
      </c>
      <c r="F190" s="20">
        <v>0.23</v>
      </c>
      <c r="G190" s="14">
        <f t="shared" si="14"/>
        <v>0.21100917431192659</v>
      </c>
      <c r="H190" s="32"/>
      <c r="I190" s="33">
        <f t="shared" si="15"/>
        <v>0</v>
      </c>
    </row>
    <row r="191" spans="1:9" x14ac:dyDescent="0.2">
      <c r="A191" s="75">
        <v>30207001</v>
      </c>
      <c r="B191" s="71" t="s">
        <v>783</v>
      </c>
      <c r="C191" s="7" t="s">
        <v>171</v>
      </c>
      <c r="D191" s="7" t="s">
        <v>5</v>
      </c>
      <c r="E191" s="7" t="s">
        <v>105</v>
      </c>
      <c r="F191" s="21">
        <v>11.3</v>
      </c>
      <c r="G191" s="15">
        <f t="shared" si="14"/>
        <v>10.36697247706422</v>
      </c>
      <c r="H191" s="35"/>
      <c r="I191" s="36">
        <f t="shared" si="15"/>
        <v>0</v>
      </c>
    </row>
    <row r="192" spans="1:9" x14ac:dyDescent="0.2">
      <c r="A192" s="75" t="s">
        <v>901</v>
      </c>
      <c r="B192" s="71"/>
      <c r="C192" s="7" t="s">
        <v>172</v>
      </c>
      <c r="D192" s="7" t="s">
        <v>5</v>
      </c>
      <c r="E192" s="7" t="s">
        <v>105</v>
      </c>
      <c r="F192" s="21">
        <v>0.16</v>
      </c>
      <c r="G192" s="15">
        <f t="shared" si="14"/>
        <v>0.14678899082568805</v>
      </c>
      <c r="H192" s="35"/>
      <c r="I192" s="36">
        <f t="shared" si="15"/>
        <v>0</v>
      </c>
    </row>
    <row r="193" spans="1:9" x14ac:dyDescent="0.2">
      <c r="A193" s="75">
        <v>30207002</v>
      </c>
      <c r="B193" s="71" t="s">
        <v>784</v>
      </c>
      <c r="C193" s="7" t="s">
        <v>170</v>
      </c>
      <c r="D193" s="7" t="s">
        <v>5</v>
      </c>
      <c r="E193" s="7" t="s">
        <v>105</v>
      </c>
      <c r="F193" s="21">
        <v>3.46</v>
      </c>
      <c r="G193" s="15">
        <f t="shared" si="14"/>
        <v>3.1743119266055042</v>
      </c>
      <c r="H193" s="35"/>
      <c r="I193" s="36">
        <f>F193*H193</f>
        <v>0</v>
      </c>
    </row>
    <row r="194" spans="1:9" x14ac:dyDescent="0.2">
      <c r="C194" s="65"/>
      <c r="D194" s="66"/>
      <c r="E194" s="67" t="s">
        <v>373</v>
      </c>
      <c r="F194" s="68"/>
      <c r="G194" s="68"/>
      <c r="H194" s="69"/>
      <c r="I194" s="34">
        <f>SUM(I126:I193)</f>
        <v>0</v>
      </c>
    </row>
    <row r="195" spans="1:9" x14ac:dyDescent="0.2">
      <c r="C195" s="63" t="s">
        <v>45</v>
      </c>
      <c r="D195" s="64"/>
      <c r="E195" s="64"/>
      <c r="F195" s="64"/>
      <c r="G195" s="64"/>
      <c r="H195" s="64"/>
      <c r="I195" s="64"/>
    </row>
    <row r="196" spans="1:9" ht="36" x14ac:dyDescent="0.2">
      <c r="A196" s="77" t="s">
        <v>570</v>
      </c>
      <c r="B196" s="78" t="s">
        <v>571</v>
      </c>
      <c r="C196" s="1" t="s">
        <v>1</v>
      </c>
      <c r="D196" s="1" t="s">
        <v>2</v>
      </c>
      <c r="E196" s="1" t="s">
        <v>3</v>
      </c>
      <c r="F196" s="10" t="s">
        <v>448</v>
      </c>
      <c r="G196" s="12" t="s">
        <v>378</v>
      </c>
      <c r="H196" s="11" t="s">
        <v>377</v>
      </c>
      <c r="I196" s="10" t="s">
        <v>379</v>
      </c>
    </row>
    <row r="197" spans="1:9" x14ac:dyDescent="0.2">
      <c r="A197" s="75">
        <v>10301013</v>
      </c>
      <c r="B197" s="71" t="s">
        <v>600</v>
      </c>
      <c r="C197" s="2" t="s">
        <v>173</v>
      </c>
      <c r="D197" s="2" t="s">
        <v>4</v>
      </c>
      <c r="E197" s="2" t="s">
        <v>175</v>
      </c>
      <c r="F197" s="19">
        <v>13</v>
      </c>
      <c r="G197" s="13">
        <f t="shared" ref="G197:G262" si="16">F197/1.09</f>
        <v>11.926605504587155</v>
      </c>
      <c r="H197" s="29"/>
      <c r="I197" s="30">
        <f t="shared" si="15"/>
        <v>0</v>
      </c>
    </row>
    <row r="198" spans="1:9" x14ac:dyDescent="0.2">
      <c r="A198" s="75" t="s">
        <v>908</v>
      </c>
      <c r="B198" s="71"/>
      <c r="C198" s="2" t="s">
        <v>174</v>
      </c>
      <c r="D198" s="2" t="s">
        <v>4</v>
      </c>
      <c r="E198" s="2" t="s">
        <v>175</v>
      </c>
      <c r="F198" s="19">
        <v>0.45</v>
      </c>
      <c r="G198" s="13">
        <f t="shared" si="16"/>
        <v>0.41284403669724767</v>
      </c>
      <c r="H198" s="29"/>
      <c r="I198" s="30">
        <f t="shared" si="15"/>
        <v>0</v>
      </c>
    </row>
    <row r="199" spans="1:9" x14ac:dyDescent="0.2">
      <c r="A199" s="75">
        <v>10301015</v>
      </c>
      <c r="B199" s="71" t="s">
        <v>602</v>
      </c>
      <c r="C199" s="2" t="s">
        <v>176</v>
      </c>
      <c r="D199" s="2" t="s">
        <v>4</v>
      </c>
      <c r="E199" s="2" t="s">
        <v>175</v>
      </c>
      <c r="F199" s="19">
        <v>3.0266899999999999</v>
      </c>
      <c r="G199" s="13">
        <f t="shared" si="16"/>
        <v>2.7767798165137609</v>
      </c>
      <c r="H199" s="29"/>
      <c r="I199" s="30">
        <f t="shared" si="15"/>
        <v>0</v>
      </c>
    </row>
    <row r="200" spans="1:9" x14ac:dyDescent="0.2">
      <c r="A200" s="75">
        <v>10301016</v>
      </c>
      <c r="B200" s="71" t="s">
        <v>603</v>
      </c>
      <c r="C200" s="2" t="s">
        <v>177</v>
      </c>
      <c r="D200" s="2" t="s">
        <v>4</v>
      </c>
      <c r="E200" s="2" t="s">
        <v>175</v>
      </c>
      <c r="F200" s="19">
        <v>3.0266899999999999</v>
      </c>
      <c r="G200" s="13">
        <f t="shared" si="16"/>
        <v>2.7767798165137609</v>
      </c>
      <c r="H200" s="29"/>
      <c r="I200" s="30">
        <f t="shared" si="15"/>
        <v>0</v>
      </c>
    </row>
    <row r="201" spans="1:9" x14ac:dyDescent="0.2">
      <c r="A201" s="75">
        <v>10301017</v>
      </c>
      <c r="B201" s="71" t="s">
        <v>604</v>
      </c>
      <c r="C201" s="2" t="s">
        <v>178</v>
      </c>
      <c r="D201" s="2" t="s">
        <v>4</v>
      </c>
      <c r="E201" s="2" t="s">
        <v>175</v>
      </c>
      <c r="F201" s="19">
        <v>3.0266899999999999</v>
      </c>
      <c r="G201" s="13">
        <f t="shared" si="16"/>
        <v>2.7767798165137609</v>
      </c>
      <c r="H201" s="29"/>
      <c r="I201" s="30">
        <f t="shared" si="15"/>
        <v>0</v>
      </c>
    </row>
    <row r="202" spans="1:9" x14ac:dyDescent="0.2">
      <c r="A202" s="75">
        <v>10301014</v>
      </c>
      <c r="B202" s="71" t="s">
        <v>601</v>
      </c>
      <c r="C202" s="2" t="s">
        <v>179</v>
      </c>
      <c r="D202" s="2" t="s">
        <v>4</v>
      </c>
      <c r="E202" s="2" t="s">
        <v>116</v>
      </c>
      <c r="F202" s="19">
        <v>11.7</v>
      </c>
      <c r="G202" s="13">
        <f t="shared" si="16"/>
        <v>10.73394495412844</v>
      </c>
      <c r="H202" s="29"/>
      <c r="I202" s="30">
        <f t="shared" si="15"/>
        <v>0</v>
      </c>
    </row>
    <row r="203" spans="1:9" x14ac:dyDescent="0.2">
      <c r="A203" s="75" t="s">
        <v>911</v>
      </c>
      <c r="B203" s="71"/>
      <c r="C203" s="2" t="s">
        <v>180</v>
      </c>
      <c r="D203" s="2" t="s">
        <v>4</v>
      </c>
      <c r="E203" s="2" t="s">
        <v>116</v>
      </c>
      <c r="F203" s="19">
        <v>0.45</v>
      </c>
      <c r="G203" s="13">
        <f t="shared" si="16"/>
        <v>0.41284403669724767</v>
      </c>
      <c r="H203" s="29"/>
      <c r="I203" s="30">
        <f t="shared" si="15"/>
        <v>0</v>
      </c>
    </row>
    <row r="204" spans="1:9" x14ac:dyDescent="0.2">
      <c r="A204" s="75">
        <v>10301018</v>
      </c>
      <c r="B204" s="71" t="s">
        <v>605</v>
      </c>
      <c r="C204" s="2" t="s">
        <v>181</v>
      </c>
      <c r="D204" s="2" t="s">
        <v>4</v>
      </c>
      <c r="E204" s="2" t="s">
        <v>182</v>
      </c>
      <c r="F204" s="19">
        <v>3.0266899999999999</v>
      </c>
      <c r="G204" s="13">
        <f t="shared" si="16"/>
        <v>2.7767798165137609</v>
      </c>
      <c r="H204" s="29"/>
      <c r="I204" s="30">
        <f t="shared" si="15"/>
        <v>0</v>
      </c>
    </row>
    <row r="205" spans="1:9" x14ac:dyDescent="0.2">
      <c r="A205" s="75">
        <v>20301024</v>
      </c>
      <c r="B205" s="71" t="s">
        <v>704</v>
      </c>
      <c r="C205" s="3" t="s">
        <v>183</v>
      </c>
      <c r="D205" s="3" t="s">
        <v>5</v>
      </c>
      <c r="E205" s="3" t="s">
        <v>185</v>
      </c>
      <c r="F205" s="20">
        <v>13</v>
      </c>
      <c r="G205" s="14">
        <f t="shared" si="16"/>
        <v>11.926605504587155</v>
      </c>
      <c r="H205" s="32"/>
      <c r="I205" s="33">
        <f t="shared" si="15"/>
        <v>0</v>
      </c>
    </row>
    <row r="206" spans="1:9" x14ac:dyDescent="0.2">
      <c r="A206" s="75" t="s">
        <v>910</v>
      </c>
      <c r="B206" s="71"/>
      <c r="C206" s="3" t="s">
        <v>184</v>
      </c>
      <c r="D206" s="3" t="s">
        <v>5</v>
      </c>
      <c r="E206" s="3" t="s">
        <v>185</v>
      </c>
      <c r="F206" s="20">
        <v>0.45</v>
      </c>
      <c r="G206" s="14">
        <f t="shared" si="16"/>
        <v>0.41284403669724767</v>
      </c>
      <c r="H206" s="32"/>
      <c r="I206" s="33">
        <f t="shared" si="15"/>
        <v>0</v>
      </c>
    </row>
    <row r="207" spans="1:9" x14ac:dyDescent="0.2">
      <c r="A207" s="75">
        <v>20301028</v>
      </c>
      <c r="B207" s="71" t="s">
        <v>708</v>
      </c>
      <c r="C207" s="3" t="s">
        <v>186</v>
      </c>
      <c r="D207" s="3" t="s">
        <v>5</v>
      </c>
      <c r="E207" s="3" t="s">
        <v>63</v>
      </c>
      <c r="F207" s="20">
        <v>3.03</v>
      </c>
      <c r="G207" s="14">
        <f t="shared" si="16"/>
        <v>2.7798165137614674</v>
      </c>
      <c r="H207" s="32"/>
      <c r="I207" s="33">
        <f t="shared" si="15"/>
        <v>0</v>
      </c>
    </row>
    <row r="208" spans="1:9" x14ac:dyDescent="0.2">
      <c r="A208" s="75">
        <v>20301030</v>
      </c>
      <c r="B208" s="71" t="s">
        <v>710</v>
      </c>
      <c r="C208" s="3" t="s">
        <v>187</v>
      </c>
      <c r="D208" s="3" t="s">
        <v>5</v>
      </c>
      <c r="E208" s="3" t="s">
        <v>63</v>
      </c>
      <c r="F208" s="20">
        <v>3.03</v>
      </c>
      <c r="G208" s="14">
        <f t="shared" si="16"/>
        <v>2.7798165137614674</v>
      </c>
      <c r="H208" s="32"/>
      <c r="I208" s="33">
        <f t="shared" si="15"/>
        <v>0</v>
      </c>
    </row>
    <row r="209" spans="1:9" x14ac:dyDescent="0.2">
      <c r="A209" s="75">
        <v>20301032</v>
      </c>
      <c r="B209" s="71" t="s">
        <v>712</v>
      </c>
      <c r="C209" s="3" t="s">
        <v>188</v>
      </c>
      <c r="D209" s="3" t="s">
        <v>5</v>
      </c>
      <c r="E209" s="3" t="s">
        <v>63</v>
      </c>
      <c r="F209" s="20">
        <v>3.03</v>
      </c>
      <c r="G209" s="14">
        <f t="shared" si="16"/>
        <v>2.7798165137614674</v>
      </c>
      <c r="H209" s="32"/>
      <c r="I209" s="33">
        <f t="shared" si="15"/>
        <v>0</v>
      </c>
    </row>
    <row r="210" spans="1:9" x14ac:dyDescent="0.2">
      <c r="A210" s="75">
        <v>20301026</v>
      </c>
      <c r="B210" s="71" t="s">
        <v>706</v>
      </c>
      <c r="C210" s="3" t="s">
        <v>189</v>
      </c>
      <c r="D210" s="3" t="s">
        <v>5</v>
      </c>
      <c r="E210" s="3" t="s">
        <v>63</v>
      </c>
      <c r="F210" s="20">
        <v>11.7</v>
      </c>
      <c r="G210" s="14">
        <f t="shared" si="16"/>
        <v>10.73394495412844</v>
      </c>
      <c r="H210" s="32"/>
      <c r="I210" s="33">
        <f t="shared" si="15"/>
        <v>0</v>
      </c>
    </row>
    <row r="211" spans="1:9" x14ac:dyDescent="0.2">
      <c r="A211" s="75" t="s">
        <v>913</v>
      </c>
      <c r="B211" s="71"/>
      <c r="C211" s="3" t="s">
        <v>190</v>
      </c>
      <c r="D211" s="3" t="s">
        <v>5</v>
      </c>
      <c r="E211" s="3" t="s">
        <v>63</v>
      </c>
      <c r="F211" s="20">
        <v>0.45</v>
      </c>
      <c r="G211" s="14">
        <f t="shared" si="16"/>
        <v>0.41284403669724767</v>
      </c>
      <c r="H211" s="32"/>
      <c r="I211" s="33">
        <f t="shared" si="15"/>
        <v>0</v>
      </c>
    </row>
    <row r="212" spans="1:9" x14ac:dyDescent="0.2">
      <c r="A212" s="75">
        <v>20301034</v>
      </c>
      <c r="B212" s="71" t="s">
        <v>714</v>
      </c>
      <c r="C212" s="3" t="s">
        <v>191</v>
      </c>
      <c r="D212" s="3" t="s">
        <v>5</v>
      </c>
      <c r="E212" s="3" t="s">
        <v>63</v>
      </c>
      <c r="F212" s="20">
        <v>3.03</v>
      </c>
      <c r="G212" s="14">
        <f t="shared" si="16"/>
        <v>2.7798165137614674</v>
      </c>
      <c r="H212" s="32"/>
      <c r="I212" s="33">
        <f t="shared" si="15"/>
        <v>0</v>
      </c>
    </row>
    <row r="213" spans="1:9" x14ac:dyDescent="0.2">
      <c r="A213" s="75">
        <v>20301023</v>
      </c>
      <c r="B213" s="71" t="s">
        <v>703</v>
      </c>
      <c r="C213" s="3" t="s">
        <v>192</v>
      </c>
      <c r="D213" s="3" t="s">
        <v>5</v>
      </c>
      <c r="E213" s="3" t="s">
        <v>73</v>
      </c>
      <c r="F213" s="20">
        <v>13</v>
      </c>
      <c r="G213" s="14">
        <f t="shared" si="16"/>
        <v>11.926605504587155</v>
      </c>
      <c r="H213" s="32"/>
      <c r="I213" s="33">
        <f t="shared" si="15"/>
        <v>0</v>
      </c>
    </row>
    <row r="214" spans="1:9" x14ac:dyDescent="0.2">
      <c r="A214" s="75" t="s">
        <v>909</v>
      </c>
      <c r="B214" s="71"/>
      <c r="C214" s="3" t="s">
        <v>193</v>
      </c>
      <c r="D214" s="3" t="s">
        <v>5</v>
      </c>
      <c r="E214" s="3" t="s">
        <v>73</v>
      </c>
      <c r="F214" s="20">
        <v>0.45</v>
      </c>
      <c r="G214" s="14">
        <f t="shared" si="16"/>
        <v>0.41284403669724767</v>
      </c>
      <c r="H214" s="32"/>
      <c r="I214" s="33">
        <f t="shared" si="15"/>
        <v>0</v>
      </c>
    </row>
    <row r="215" spans="1:9" x14ac:dyDescent="0.2">
      <c r="A215" s="75">
        <v>20301027</v>
      </c>
      <c r="B215" s="71" t="s">
        <v>707</v>
      </c>
      <c r="C215" s="3" t="s">
        <v>194</v>
      </c>
      <c r="D215" s="3" t="s">
        <v>5</v>
      </c>
      <c r="E215" s="3" t="s">
        <v>73</v>
      </c>
      <c r="F215" s="20">
        <v>3.03</v>
      </c>
      <c r="G215" s="14">
        <f t="shared" si="16"/>
        <v>2.7798165137614674</v>
      </c>
      <c r="H215" s="32"/>
      <c r="I215" s="33">
        <f t="shared" si="15"/>
        <v>0</v>
      </c>
    </row>
    <row r="216" spans="1:9" x14ac:dyDescent="0.2">
      <c r="A216" s="75">
        <v>20301029</v>
      </c>
      <c r="B216" s="71" t="s">
        <v>709</v>
      </c>
      <c r="C216" s="3" t="s">
        <v>195</v>
      </c>
      <c r="D216" s="3" t="s">
        <v>5</v>
      </c>
      <c r="E216" s="3" t="s">
        <v>73</v>
      </c>
      <c r="F216" s="20">
        <v>3.03</v>
      </c>
      <c r="G216" s="14">
        <f t="shared" si="16"/>
        <v>2.7798165137614674</v>
      </c>
      <c r="H216" s="32"/>
      <c r="I216" s="33">
        <f t="shared" si="15"/>
        <v>0</v>
      </c>
    </row>
    <row r="217" spans="1:9" x14ac:dyDescent="0.2">
      <c r="A217" s="75">
        <v>20301031</v>
      </c>
      <c r="B217" s="71" t="s">
        <v>711</v>
      </c>
      <c r="C217" s="3" t="s">
        <v>196</v>
      </c>
      <c r="D217" s="3" t="s">
        <v>5</v>
      </c>
      <c r="E217" s="3" t="s">
        <v>73</v>
      </c>
      <c r="F217" s="20">
        <v>3.03</v>
      </c>
      <c r="G217" s="14">
        <f t="shared" si="16"/>
        <v>2.7798165137614674</v>
      </c>
      <c r="H217" s="32"/>
      <c r="I217" s="33">
        <f t="shared" si="15"/>
        <v>0</v>
      </c>
    </row>
    <row r="218" spans="1:9" x14ac:dyDescent="0.2">
      <c r="A218" s="75">
        <v>20301025</v>
      </c>
      <c r="B218" s="71" t="s">
        <v>705</v>
      </c>
      <c r="C218" s="3" t="s">
        <v>197</v>
      </c>
      <c r="D218" s="3" t="s">
        <v>5</v>
      </c>
      <c r="E218" s="3" t="s">
        <v>73</v>
      </c>
      <c r="F218" s="20">
        <v>11.7</v>
      </c>
      <c r="G218" s="14">
        <f t="shared" si="16"/>
        <v>10.73394495412844</v>
      </c>
      <c r="H218" s="32"/>
      <c r="I218" s="33">
        <f t="shared" si="15"/>
        <v>0</v>
      </c>
    </row>
    <row r="219" spans="1:9" x14ac:dyDescent="0.2">
      <c r="A219" s="75" t="s">
        <v>912</v>
      </c>
      <c r="B219" s="71"/>
      <c r="C219" s="3" t="s">
        <v>198</v>
      </c>
      <c r="D219" s="3" t="s">
        <v>5</v>
      </c>
      <c r="E219" s="3" t="s">
        <v>73</v>
      </c>
      <c r="F219" s="20">
        <v>0.45</v>
      </c>
      <c r="G219" s="14">
        <f t="shared" si="16"/>
        <v>0.41284403669724767</v>
      </c>
      <c r="H219" s="32"/>
      <c r="I219" s="33">
        <f t="shared" si="15"/>
        <v>0</v>
      </c>
    </row>
    <row r="220" spans="1:9" x14ac:dyDescent="0.2">
      <c r="A220" s="75">
        <v>20301033</v>
      </c>
      <c r="B220" s="71" t="s">
        <v>713</v>
      </c>
      <c r="C220" s="3" t="s">
        <v>199</v>
      </c>
      <c r="D220" s="3" t="s">
        <v>5</v>
      </c>
      <c r="E220" s="3" t="s">
        <v>73</v>
      </c>
      <c r="F220" s="20">
        <v>3.03</v>
      </c>
      <c r="G220" s="14">
        <f t="shared" si="16"/>
        <v>2.7798165137614674</v>
      </c>
      <c r="H220" s="32"/>
      <c r="I220" s="33">
        <f t="shared" si="15"/>
        <v>0</v>
      </c>
    </row>
    <row r="221" spans="1:9" x14ac:dyDescent="0.2">
      <c r="A221" s="75" t="s">
        <v>812</v>
      </c>
      <c r="B221" s="71" t="s">
        <v>813</v>
      </c>
      <c r="C221" s="5" t="s">
        <v>200</v>
      </c>
      <c r="D221" s="5" t="s">
        <v>137</v>
      </c>
      <c r="E221" s="5" t="s">
        <v>202</v>
      </c>
      <c r="F221" s="56">
        <v>10</v>
      </c>
      <c r="G221" s="17">
        <f t="shared" si="16"/>
        <v>9.1743119266055047</v>
      </c>
      <c r="H221" s="41"/>
      <c r="I221" s="42">
        <f t="shared" si="15"/>
        <v>0</v>
      </c>
    </row>
    <row r="222" spans="1:9" x14ac:dyDescent="0.2">
      <c r="A222" s="75" t="s">
        <v>927</v>
      </c>
      <c r="B222" s="71"/>
      <c r="C222" s="5" t="s">
        <v>201</v>
      </c>
      <c r="D222" s="5" t="s">
        <v>137</v>
      </c>
      <c r="E222" s="5" t="s">
        <v>202</v>
      </c>
      <c r="F222" s="56">
        <v>0.19</v>
      </c>
      <c r="G222" s="17">
        <f t="shared" si="16"/>
        <v>0.17431192660550457</v>
      </c>
      <c r="H222" s="41"/>
      <c r="I222" s="42">
        <f t="shared" ref="I222:I273" si="17">F222*H222</f>
        <v>0</v>
      </c>
    </row>
    <row r="223" spans="1:9" x14ac:dyDescent="0.2">
      <c r="A223" s="75" t="s">
        <v>814</v>
      </c>
      <c r="B223" s="71" t="s">
        <v>815</v>
      </c>
      <c r="C223" s="5" t="s">
        <v>203</v>
      </c>
      <c r="D223" s="5" t="s">
        <v>137</v>
      </c>
      <c r="E223" s="5" t="s">
        <v>202</v>
      </c>
      <c r="F223" s="56">
        <v>4</v>
      </c>
      <c r="G223" s="17">
        <f t="shared" si="16"/>
        <v>3.6697247706422016</v>
      </c>
      <c r="H223" s="41"/>
      <c r="I223" s="42">
        <f t="shared" si="17"/>
        <v>0</v>
      </c>
    </row>
    <row r="224" spans="1:9" x14ac:dyDescent="0.2">
      <c r="A224" s="75">
        <v>70318005</v>
      </c>
      <c r="B224" s="71" t="s">
        <v>864</v>
      </c>
      <c r="C224" s="6" t="s">
        <v>540</v>
      </c>
      <c r="D224" s="6" t="s">
        <v>142</v>
      </c>
      <c r="E224" s="6" t="s">
        <v>566</v>
      </c>
      <c r="F224" s="57">
        <v>10</v>
      </c>
      <c r="G224" s="18">
        <f t="shared" si="16"/>
        <v>9.1743119266055047</v>
      </c>
      <c r="H224" s="43"/>
      <c r="I224" s="44">
        <f t="shared" si="17"/>
        <v>0</v>
      </c>
    </row>
    <row r="225" spans="1:9" x14ac:dyDescent="0.2">
      <c r="A225" s="75" t="s">
        <v>930</v>
      </c>
      <c r="B225" s="71"/>
      <c r="C225" s="6" t="s">
        <v>204</v>
      </c>
      <c r="D225" s="6" t="s">
        <v>142</v>
      </c>
      <c r="E225" s="6" t="s">
        <v>566</v>
      </c>
      <c r="F225" s="57">
        <v>0.19</v>
      </c>
      <c r="G225" s="18">
        <f t="shared" si="16"/>
        <v>0.17431192660550457</v>
      </c>
      <c r="H225" s="43"/>
      <c r="I225" s="44">
        <f t="shared" si="17"/>
        <v>0</v>
      </c>
    </row>
    <row r="226" spans="1:9" x14ac:dyDescent="0.2">
      <c r="A226" s="75">
        <v>70318006</v>
      </c>
      <c r="B226" s="71" t="s">
        <v>865</v>
      </c>
      <c r="C226" s="6" t="s">
        <v>541</v>
      </c>
      <c r="D226" s="6" t="s">
        <v>142</v>
      </c>
      <c r="E226" s="6" t="s">
        <v>566</v>
      </c>
      <c r="F226" s="57">
        <v>4</v>
      </c>
      <c r="G226" s="18">
        <f t="shared" si="16"/>
        <v>3.6697247706422016</v>
      </c>
      <c r="H226" s="43"/>
      <c r="I226" s="44">
        <f t="shared" si="17"/>
        <v>0</v>
      </c>
    </row>
    <row r="227" spans="1:9" x14ac:dyDescent="0.2">
      <c r="A227" s="75" t="s">
        <v>830</v>
      </c>
      <c r="B227" s="71" t="s">
        <v>831</v>
      </c>
      <c r="C227" s="5" t="s">
        <v>205</v>
      </c>
      <c r="D227" s="5" t="s">
        <v>137</v>
      </c>
      <c r="E227" s="5" t="s">
        <v>146</v>
      </c>
      <c r="F227" s="56">
        <v>10</v>
      </c>
      <c r="G227" s="17">
        <f t="shared" si="16"/>
        <v>9.1743119266055047</v>
      </c>
      <c r="H227" s="41"/>
      <c r="I227" s="42">
        <f t="shared" si="17"/>
        <v>0</v>
      </c>
    </row>
    <row r="228" spans="1:9" x14ac:dyDescent="0.2">
      <c r="A228" s="75" t="s">
        <v>928</v>
      </c>
      <c r="B228" s="71"/>
      <c r="C228" s="5" t="s">
        <v>206</v>
      </c>
      <c r="D228" s="5" t="s">
        <v>137</v>
      </c>
      <c r="E228" s="5" t="s">
        <v>146</v>
      </c>
      <c r="F228" s="56">
        <v>0.19</v>
      </c>
      <c r="G228" s="17">
        <f t="shared" si="16"/>
        <v>0.17431192660550457</v>
      </c>
      <c r="H228" s="41"/>
      <c r="I228" s="42">
        <f t="shared" si="17"/>
        <v>0</v>
      </c>
    </row>
    <row r="229" spans="1:9" x14ac:dyDescent="0.2">
      <c r="A229" s="75" t="s">
        <v>832</v>
      </c>
      <c r="B229" s="71" t="s">
        <v>833</v>
      </c>
      <c r="C229" s="5" t="s">
        <v>207</v>
      </c>
      <c r="D229" s="5" t="s">
        <v>137</v>
      </c>
      <c r="E229" s="5" t="s">
        <v>146</v>
      </c>
      <c r="F229" s="56">
        <v>4</v>
      </c>
      <c r="G229" s="17">
        <f t="shared" si="16"/>
        <v>3.6697247706422016</v>
      </c>
      <c r="H229" s="41"/>
      <c r="I229" s="42">
        <f t="shared" si="17"/>
        <v>0</v>
      </c>
    </row>
    <row r="230" spans="1:9" x14ac:dyDescent="0.2">
      <c r="A230" s="75" t="s">
        <v>848</v>
      </c>
      <c r="B230" s="71" t="s">
        <v>849</v>
      </c>
      <c r="C230" s="5" t="s">
        <v>208</v>
      </c>
      <c r="D230" s="5" t="s">
        <v>137</v>
      </c>
      <c r="E230" s="5" t="s">
        <v>150</v>
      </c>
      <c r="F230" s="56">
        <v>10</v>
      </c>
      <c r="G230" s="17">
        <f t="shared" si="16"/>
        <v>9.1743119266055047</v>
      </c>
      <c r="H230" s="41"/>
      <c r="I230" s="42">
        <f t="shared" si="17"/>
        <v>0</v>
      </c>
    </row>
    <row r="231" spans="1:9" x14ac:dyDescent="0.2">
      <c r="A231" s="75" t="s">
        <v>929</v>
      </c>
      <c r="B231" s="71"/>
      <c r="C231" s="5" t="s">
        <v>209</v>
      </c>
      <c r="D231" s="5" t="s">
        <v>137</v>
      </c>
      <c r="E231" s="5" t="s">
        <v>150</v>
      </c>
      <c r="F231" s="56">
        <v>0.19</v>
      </c>
      <c r="G231" s="17">
        <f t="shared" si="16"/>
        <v>0.17431192660550457</v>
      </c>
      <c r="H231" s="41"/>
      <c r="I231" s="42">
        <f t="shared" si="17"/>
        <v>0</v>
      </c>
    </row>
    <row r="232" spans="1:9" x14ac:dyDescent="0.2">
      <c r="A232" s="75" t="s">
        <v>850</v>
      </c>
      <c r="B232" s="71" t="s">
        <v>851</v>
      </c>
      <c r="C232" s="5" t="s">
        <v>210</v>
      </c>
      <c r="D232" s="5" t="s">
        <v>137</v>
      </c>
      <c r="E232" s="5" t="s">
        <v>150</v>
      </c>
      <c r="F232" s="56">
        <v>4</v>
      </c>
      <c r="G232" s="17">
        <f t="shared" si="16"/>
        <v>3.6697247706422016</v>
      </c>
      <c r="H232" s="41"/>
      <c r="I232" s="42">
        <f t="shared" si="17"/>
        <v>0</v>
      </c>
    </row>
    <row r="233" spans="1:9" x14ac:dyDescent="0.2">
      <c r="A233" s="75">
        <v>10302003</v>
      </c>
      <c r="B233" s="71" t="s">
        <v>606</v>
      </c>
      <c r="C233" s="2" t="s">
        <v>211</v>
      </c>
      <c r="D233" s="2" t="s">
        <v>4</v>
      </c>
      <c r="E233" s="2" t="s">
        <v>84</v>
      </c>
      <c r="F233" s="19">
        <v>14.3</v>
      </c>
      <c r="G233" s="13">
        <f t="shared" si="16"/>
        <v>13.119266055045872</v>
      </c>
      <c r="H233" s="29"/>
      <c r="I233" s="30">
        <f t="shared" si="17"/>
        <v>0</v>
      </c>
    </row>
    <row r="234" spans="1:9" x14ac:dyDescent="0.2">
      <c r="A234" s="75" t="s">
        <v>914</v>
      </c>
      <c r="B234" s="71"/>
      <c r="C234" s="2" t="s">
        <v>212</v>
      </c>
      <c r="D234" s="2" t="s">
        <v>4</v>
      </c>
      <c r="E234" s="2" t="s">
        <v>84</v>
      </c>
      <c r="F234" s="19">
        <v>0.39</v>
      </c>
      <c r="G234" s="13">
        <f t="shared" si="16"/>
        <v>0.35779816513761464</v>
      </c>
      <c r="H234" s="29"/>
      <c r="I234" s="30">
        <f t="shared" si="17"/>
        <v>0</v>
      </c>
    </row>
    <row r="235" spans="1:9" x14ac:dyDescent="0.2">
      <c r="A235" s="75">
        <v>10302004</v>
      </c>
      <c r="B235" s="71" t="s">
        <v>607</v>
      </c>
      <c r="C235" s="2" t="s">
        <v>213</v>
      </c>
      <c r="D235" s="2" t="s">
        <v>4</v>
      </c>
      <c r="E235" s="2" t="s">
        <v>84</v>
      </c>
      <c r="F235" s="19">
        <v>3.9667199999999996</v>
      </c>
      <c r="G235" s="13">
        <f t="shared" si="16"/>
        <v>3.6391926605504579</v>
      </c>
      <c r="H235" s="29"/>
      <c r="I235" s="30">
        <f t="shared" si="17"/>
        <v>0</v>
      </c>
    </row>
    <row r="236" spans="1:9" x14ac:dyDescent="0.2">
      <c r="A236" s="75">
        <v>10302005</v>
      </c>
      <c r="B236" s="71" t="s">
        <v>608</v>
      </c>
      <c r="C236" s="2" t="s">
        <v>214</v>
      </c>
      <c r="D236" s="2" t="s">
        <v>4</v>
      </c>
      <c r="E236" s="2" t="s">
        <v>84</v>
      </c>
      <c r="F236" s="19">
        <v>3.9667199999999996</v>
      </c>
      <c r="G236" s="13">
        <f t="shared" si="16"/>
        <v>3.6391926605504579</v>
      </c>
      <c r="H236" s="29"/>
      <c r="I236" s="30">
        <f t="shared" si="17"/>
        <v>0</v>
      </c>
    </row>
    <row r="237" spans="1:9" x14ac:dyDescent="0.2">
      <c r="A237" s="75">
        <v>10302006</v>
      </c>
      <c r="B237" s="71" t="s">
        <v>609</v>
      </c>
      <c r="C237" s="2" t="s">
        <v>215</v>
      </c>
      <c r="D237" s="2" t="s">
        <v>4</v>
      </c>
      <c r="E237" s="2" t="s">
        <v>84</v>
      </c>
      <c r="F237" s="19">
        <v>3.9667199999999996</v>
      </c>
      <c r="G237" s="13">
        <f t="shared" si="16"/>
        <v>3.6391926605504579</v>
      </c>
      <c r="H237" s="29"/>
      <c r="I237" s="30">
        <f t="shared" si="17"/>
        <v>0</v>
      </c>
    </row>
    <row r="238" spans="1:9" x14ac:dyDescent="0.2">
      <c r="A238" s="75">
        <v>20302013</v>
      </c>
      <c r="B238" s="71" t="s">
        <v>715</v>
      </c>
      <c r="C238" s="3" t="s">
        <v>211</v>
      </c>
      <c r="D238" s="3" t="s">
        <v>5</v>
      </c>
      <c r="E238" s="3" t="s">
        <v>157</v>
      </c>
      <c r="F238" s="20">
        <v>14.3</v>
      </c>
      <c r="G238" s="14">
        <f t="shared" si="16"/>
        <v>13.119266055045872</v>
      </c>
      <c r="H238" s="32"/>
      <c r="I238" s="33">
        <f t="shared" si="17"/>
        <v>0</v>
      </c>
    </row>
    <row r="239" spans="1:9" x14ac:dyDescent="0.2">
      <c r="A239" s="75" t="s">
        <v>915</v>
      </c>
      <c r="B239" s="71"/>
      <c r="C239" s="3" t="s">
        <v>216</v>
      </c>
      <c r="D239" s="3" t="s">
        <v>5</v>
      </c>
      <c r="E239" s="3" t="s">
        <v>157</v>
      </c>
      <c r="F239" s="20">
        <v>0.39</v>
      </c>
      <c r="G239" s="14">
        <f t="shared" si="16"/>
        <v>0.35779816513761464</v>
      </c>
      <c r="H239" s="32"/>
      <c r="I239" s="33">
        <f t="shared" si="17"/>
        <v>0</v>
      </c>
    </row>
    <row r="240" spans="1:9" x14ac:dyDescent="0.2">
      <c r="A240" s="75">
        <v>20302014</v>
      </c>
      <c r="B240" s="71" t="s">
        <v>716</v>
      </c>
      <c r="C240" s="3" t="s">
        <v>213</v>
      </c>
      <c r="D240" s="3" t="s">
        <v>5</v>
      </c>
      <c r="E240" s="3" t="s">
        <v>157</v>
      </c>
      <c r="F240" s="20">
        <v>3.97</v>
      </c>
      <c r="G240" s="14">
        <f t="shared" si="16"/>
        <v>3.642201834862385</v>
      </c>
      <c r="H240" s="32"/>
      <c r="I240" s="33">
        <f t="shared" si="17"/>
        <v>0</v>
      </c>
    </row>
    <row r="241" spans="1:9" x14ac:dyDescent="0.2">
      <c r="A241" s="75">
        <v>20302015</v>
      </c>
      <c r="B241" s="71" t="s">
        <v>717</v>
      </c>
      <c r="C241" s="3" t="s">
        <v>214</v>
      </c>
      <c r="D241" s="3" t="s">
        <v>5</v>
      </c>
      <c r="E241" s="3" t="s">
        <v>157</v>
      </c>
      <c r="F241" s="20">
        <v>3.97</v>
      </c>
      <c r="G241" s="14">
        <f t="shared" si="16"/>
        <v>3.642201834862385</v>
      </c>
      <c r="H241" s="32"/>
      <c r="I241" s="33">
        <f t="shared" si="17"/>
        <v>0</v>
      </c>
    </row>
    <row r="242" spans="1:9" x14ac:dyDescent="0.2">
      <c r="A242" s="75">
        <v>20302016</v>
      </c>
      <c r="B242" s="71" t="s">
        <v>718</v>
      </c>
      <c r="C242" s="3" t="s">
        <v>215</v>
      </c>
      <c r="D242" s="3" t="s">
        <v>5</v>
      </c>
      <c r="E242" s="3" t="s">
        <v>157</v>
      </c>
      <c r="F242" s="20">
        <v>3.97</v>
      </c>
      <c r="G242" s="14">
        <f t="shared" si="16"/>
        <v>3.642201834862385</v>
      </c>
      <c r="H242" s="32"/>
      <c r="I242" s="33">
        <f t="shared" si="17"/>
        <v>0</v>
      </c>
    </row>
    <row r="243" spans="1:9" x14ac:dyDescent="0.2">
      <c r="A243" s="75">
        <v>10311001</v>
      </c>
      <c r="B243" s="71" t="s">
        <v>616</v>
      </c>
      <c r="C243" s="2" t="s">
        <v>217</v>
      </c>
      <c r="D243" s="2" t="s">
        <v>4</v>
      </c>
      <c r="E243" s="2" t="s">
        <v>219</v>
      </c>
      <c r="F243" s="19">
        <v>16.3</v>
      </c>
      <c r="G243" s="13">
        <f t="shared" si="16"/>
        <v>14.954128440366972</v>
      </c>
      <c r="H243" s="29"/>
      <c r="I243" s="30">
        <f t="shared" si="17"/>
        <v>0</v>
      </c>
    </row>
    <row r="244" spans="1:9" x14ac:dyDescent="0.2">
      <c r="A244" s="75" t="s">
        <v>916</v>
      </c>
      <c r="B244" s="71"/>
      <c r="C244" s="2" t="s">
        <v>218</v>
      </c>
      <c r="D244" s="2" t="s">
        <v>4</v>
      </c>
      <c r="E244" s="2" t="s">
        <v>219</v>
      </c>
      <c r="F244" s="19">
        <v>0.26</v>
      </c>
      <c r="G244" s="13">
        <f t="shared" si="16"/>
        <v>0.2385321100917431</v>
      </c>
      <c r="H244" s="29"/>
      <c r="I244" s="30">
        <f t="shared" si="17"/>
        <v>0</v>
      </c>
    </row>
    <row r="245" spans="1:9" x14ac:dyDescent="0.2">
      <c r="A245" s="75">
        <v>20311001</v>
      </c>
      <c r="B245" s="71" t="s">
        <v>725</v>
      </c>
      <c r="C245" s="3" t="s">
        <v>220</v>
      </c>
      <c r="D245" s="3" t="s">
        <v>5</v>
      </c>
      <c r="E245" s="3" t="s">
        <v>222</v>
      </c>
      <c r="F245" s="20">
        <v>16.3</v>
      </c>
      <c r="G245" s="14">
        <f t="shared" si="16"/>
        <v>14.954128440366972</v>
      </c>
      <c r="H245" s="32"/>
      <c r="I245" s="33">
        <f t="shared" si="17"/>
        <v>0</v>
      </c>
    </row>
    <row r="246" spans="1:9" x14ac:dyDescent="0.2">
      <c r="A246" s="75" t="s">
        <v>917</v>
      </c>
      <c r="B246" s="71"/>
      <c r="C246" s="3" t="s">
        <v>221</v>
      </c>
      <c r="D246" s="3" t="s">
        <v>5</v>
      </c>
      <c r="E246" s="3" t="s">
        <v>222</v>
      </c>
      <c r="F246" s="20">
        <v>0.26</v>
      </c>
      <c r="G246" s="14">
        <f t="shared" si="16"/>
        <v>0.2385321100917431</v>
      </c>
      <c r="H246" s="32"/>
      <c r="I246" s="33">
        <f t="shared" si="17"/>
        <v>0</v>
      </c>
    </row>
    <row r="247" spans="1:9" s="55" customFormat="1" x14ac:dyDescent="0.2">
      <c r="A247" s="76">
        <v>40311001</v>
      </c>
      <c r="B247" s="73" t="s">
        <v>796</v>
      </c>
      <c r="C247" s="49" t="s">
        <v>491</v>
      </c>
      <c r="D247" s="49" t="s">
        <v>488</v>
      </c>
      <c r="E247" s="49" t="s">
        <v>556</v>
      </c>
      <c r="F247" s="54">
        <v>16.3</v>
      </c>
      <c r="G247" s="51">
        <f t="shared" si="16"/>
        <v>14.954128440366972</v>
      </c>
      <c r="H247" s="52"/>
      <c r="I247" s="53">
        <f t="shared" si="17"/>
        <v>0</v>
      </c>
    </row>
    <row r="248" spans="1:9" s="55" customFormat="1" x14ac:dyDescent="0.2">
      <c r="A248" s="76" t="s">
        <v>932</v>
      </c>
      <c r="B248" s="73"/>
      <c r="C248" s="49" t="s">
        <v>492</v>
      </c>
      <c r="D248" s="49" t="s">
        <v>488</v>
      </c>
      <c r="E248" s="49" t="s">
        <v>556</v>
      </c>
      <c r="F248" s="54">
        <v>0.26</v>
      </c>
      <c r="G248" s="51">
        <f t="shared" si="16"/>
        <v>0.2385321100917431</v>
      </c>
      <c r="H248" s="52"/>
      <c r="I248" s="53">
        <f t="shared" si="17"/>
        <v>0</v>
      </c>
    </row>
    <row r="249" spans="1:9" x14ac:dyDescent="0.2">
      <c r="A249" s="75">
        <v>10309001</v>
      </c>
      <c r="B249" s="71" t="s">
        <v>614</v>
      </c>
      <c r="C249" s="2" t="s">
        <v>223</v>
      </c>
      <c r="D249" s="2" t="s">
        <v>4</v>
      </c>
      <c r="E249" s="2" t="s">
        <v>225</v>
      </c>
      <c r="F249" s="19">
        <v>15.8</v>
      </c>
      <c r="G249" s="13">
        <f t="shared" si="16"/>
        <v>14.495412844036696</v>
      </c>
      <c r="H249" s="29"/>
      <c r="I249" s="30">
        <f t="shared" si="17"/>
        <v>0</v>
      </c>
    </row>
    <row r="250" spans="1:9" x14ac:dyDescent="0.2">
      <c r="A250" s="75" t="s">
        <v>920</v>
      </c>
      <c r="B250" s="71"/>
      <c r="C250" s="2" t="s">
        <v>224</v>
      </c>
      <c r="D250" s="2" t="s">
        <v>4</v>
      </c>
      <c r="E250" s="2" t="s">
        <v>225</v>
      </c>
      <c r="F250" s="19">
        <v>0.46</v>
      </c>
      <c r="G250" s="13">
        <f t="shared" si="16"/>
        <v>0.42201834862385318</v>
      </c>
      <c r="H250" s="29"/>
      <c r="I250" s="30">
        <f t="shared" si="17"/>
        <v>0</v>
      </c>
    </row>
    <row r="251" spans="1:9" x14ac:dyDescent="0.2">
      <c r="A251" s="75">
        <v>10309002</v>
      </c>
      <c r="B251" s="71" t="s">
        <v>615</v>
      </c>
      <c r="C251" s="2" t="s">
        <v>226</v>
      </c>
      <c r="D251" s="2" t="s">
        <v>4</v>
      </c>
      <c r="E251" s="2" t="s">
        <v>225</v>
      </c>
      <c r="F251" s="19">
        <v>4.05</v>
      </c>
      <c r="G251" s="13">
        <f t="shared" si="16"/>
        <v>3.7155963302752291</v>
      </c>
      <c r="H251" s="29"/>
      <c r="I251" s="30">
        <f t="shared" si="17"/>
        <v>0</v>
      </c>
    </row>
    <row r="252" spans="1:9" x14ac:dyDescent="0.2">
      <c r="A252" s="75">
        <v>20309006</v>
      </c>
      <c r="B252" s="71" t="s">
        <v>723</v>
      </c>
      <c r="C252" s="3" t="s">
        <v>223</v>
      </c>
      <c r="D252" s="3" t="s">
        <v>5</v>
      </c>
      <c r="E252" s="3" t="s">
        <v>228</v>
      </c>
      <c r="F252" s="20">
        <v>15.8</v>
      </c>
      <c r="G252" s="14">
        <f t="shared" si="16"/>
        <v>14.495412844036696</v>
      </c>
      <c r="H252" s="32"/>
      <c r="I252" s="33">
        <f t="shared" si="17"/>
        <v>0</v>
      </c>
    </row>
    <row r="253" spans="1:9" x14ac:dyDescent="0.2">
      <c r="A253" s="75" t="s">
        <v>921</v>
      </c>
      <c r="B253" s="71"/>
      <c r="C253" s="3" t="s">
        <v>227</v>
      </c>
      <c r="D253" s="3" t="s">
        <v>5</v>
      </c>
      <c r="E253" s="3" t="s">
        <v>228</v>
      </c>
      <c r="F253" s="20">
        <v>0.46</v>
      </c>
      <c r="G253" s="14">
        <f t="shared" si="16"/>
        <v>0.42201834862385318</v>
      </c>
      <c r="H253" s="32"/>
      <c r="I253" s="33">
        <f t="shared" si="17"/>
        <v>0</v>
      </c>
    </row>
    <row r="254" spans="1:9" x14ac:dyDescent="0.2">
      <c r="A254" s="75">
        <v>20309008</v>
      </c>
      <c r="B254" s="71" t="s">
        <v>724</v>
      </c>
      <c r="C254" s="3" t="s">
        <v>226</v>
      </c>
      <c r="D254" s="3" t="s">
        <v>5</v>
      </c>
      <c r="E254" s="3" t="s">
        <v>228</v>
      </c>
      <c r="F254" s="20">
        <v>4.05</v>
      </c>
      <c r="G254" s="14">
        <f t="shared" si="16"/>
        <v>3.7155963302752291</v>
      </c>
      <c r="H254" s="32"/>
      <c r="I254" s="33">
        <f t="shared" si="17"/>
        <v>0</v>
      </c>
    </row>
    <row r="255" spans="1:9" x14ac:dyDescent="0.2">
      <c r="A255" s="75">
        <v>10308003</v>
      </c>
      <c r="B255" s="71" t="s">
        <v>612</v>
      </c>
      <c r="C255" s="2" t="s">
        <v>229</v>
      </c>
      <c r="D255" s="2" t="s">
        <v>4</v>
      </c>
      <c r="E255" s="2" t="s">
        <v>231</v>
      </c>
      <c r="F255" s="19">
        <v>16.5</v>
      </c>
      <c r="G255" s="13">
        <f t="shared" si="16"/>
        <v>15.137614678899082</v>
      </c>
      <c r="H255" s="29"/>
      <c r="I255" s="30">
        <f t="shared" si="17"/>
        <v>0</v>
      </c>
    </row>
    <row r="256" spans="1:9" x14ac:dyDescent="0.2">
      <c r="A256" s="75" t="s">
        <v>918</v>
      </c>
      <c r="B256" s="71"/>
      <c r="C256" s="2" t="s">
        <v>230</v>
      </c>
      <c r="D256" s="2" t="s">
        <v>4</v>
      </c>
      <c r="E256" s="2" t="s">
        <v>231</v>
      </c>
      <c r="F256" s="19">
        <v>0.46</v>
      </c>
      <c r="G256" s="13">
        <f t="shared" si="16"/>
        <v>0.42201834862385318</v>
      </c>
      <c r="H256" s="29"/>
      <c r="I256" s="30">
        <f t="shared" si="17"/>
        <v>0</v>
      </c>
    </row>
    <row r="257" spans="1:9" x14ac:dyDescent="0.2">
      <c r="A257" s="75">
        <v>10308004</v>
      </c>
      <c r="B257" s="71" t="s">
        <v>613</v>
      </c>
      <c r="C257" s="2" t="s">
        <v>232</v>
      </c>
      <c r="D257" s="2" t="s">
        <v>4</v>
      </c>
      <c r="E257" s="2" t="s">
        <v>231</v>
      </c>
      <c r="F257" s="19">
        <v>4.05</v>
      </c>
      <c r="G257" s="13">
        <f t="shared" si="16"/>
        <v>3.7155963302752291</v>
      </c>
      <c r="H257" s="29"/>
      <c r="I257" s="30">
        <f t="shared" si="17"/>
        <v>0</v>
      </c>
    </row>
    <row r="258" spans="1:9" x14ac:dyDescent="0.2">
      <c r="A258" s="75">
        <v>20308007</v>
      </c>
      <c r="B258" s="71" t="s">
        <v>721</v>
      </c>
      <c r="C258" s="3" t="s">
        <v>229</v>
      </c>
      <c r="D258" s="3" t="s">
        <v>5</v>
      </c>
      <c r="E258" s="3" t="s">
        <v>234</v>
      </c>
      <c r="F258" s="20">
        <v>16.5</v>
      </c>
      <c r="G258" s="14">
        <f t="shared" si="16"/>
        <v>15.137614678899082</v>
      </c>
      <c r="H258" s="32"/>
      <c r="I258" s="33">
        <f t="shared" si="17"/>
        <v>0</v>
      </c>
    </row>
    <row r="259" spans="1:9" x14ac:dyDescent="0.2">
      <c r="A259" s="75" t="s">
        <v>919</v>
      </c>
      <c r="B259" s="71"/>
      <c r="C259" s="3" t="s">
        <v>233</v>
      </c>
      <c r="D259" s="3" t="s">
        <v>5</v>
      </c>
      <c r="E259" s="3" t="s">
        <v>234</v>
      </c>
      <c r="F259" s="20">
        <v>0.46</v>
      </c>
      <c r="G259" s="14">
        <f t="shared" si="16"/>
        <v>0.42201834862385318</v>
      </c>
      <c r="H259" s="32"/>
      <c r="I259" s="33">
        <f t="shared" si="17"/>
        <v>0</v>
      </c>
    </row>
    <row r="260" spans="1:9" x14ac:dyDescent="0.2">
      <c r="A260" s="75">
        <v>20308008</v>
      </c>
      <c r="B260" s="71" t="s">
        <v>722</v>
      </c>
      <c r="C260" s="3" t="s">
        <v>232</v>
      </c>
      <c r="D260" s="3" t="s">
        <v>5</v>
      </c>
      <c r="E260" s="3" t="s">
        <v>234</v>
      </c>
      <c r="F260" s="20">
        <v>4.05</v>
      </c>
      <c r="G260" s="14">
        <f t="shared" si="16"/>
        <v>3.7155963302752291</v>
      </c>
      <c r="H260" s="32"/>
      <c r="I260" s="33">
        <f t="shared" si="17"/>
        <v>0</v>
      </c>
    </row>
    <row r="261" spans="1:9" x14ac:dyDescent="0.2">
      <c r="A261" s="75">
        <v>10304001</v>
      </c>
      <c r="B261" s="71" t="s">
        <v>610</v>
      </c>
      <c r="C261" s="2" t="s">
        <v>235</v>
      </c>
      <c r="D261" s="2" t="s">
        <v>4</v>
      </c>
      <c r="E261" s="2" t="s">
        <v>164</v>
      </c>
      <c r="F261" s="19">
        <v>9.4</v>
      </c>
      <c r="G261" s="13">
        <f t="shared" si="16"/>
        <v>8.6238532110091732</v>
      </c>
      <c r="H261" s="29"/>
      <c r="I261" s="30">
        <f t="shared" si="17"/>
        <v>0</v>
      </c>
    </row>
    <row r="262" spans="1:9" x14ac:dyDescent="0.2">
      <c r="A262" s="75" t="s">
        <v>922</v>
      </c>
      <c r="B262" s="71"/>
      <c r="C262" s="2" t="s">
        <v>236</v>
      </c>
      <c r="D262" s="2" t="s">
        <v>4</v>
      </c>
      <c r="E262" s="2" t="s">
        <v>164</v>
      </c>
      <c r="F262" s="19">
        <v>0.26</v>
      </c>
      <c r="G262" s="13">
        <f t="shared" si="16"/>
        <v>0.2385321100917431</v>
      </c>
      <c r="H262" s="29"/>
      <c r="I262" s="30">
        <f t="shared" si="17"/>
        <v>0</v>
      </c>
    </row>
    <row r="263" spans="1:9" x14ac:dyDescent="0.2">
      <c r="A263" s="75">
        <v>20304006</v>
      </c>
      <c r="B263" s="71" t="s">
        <v>719</v>
      </c>
      <c r="C263" s="3" t="s">
        <v>235</v>
      </c>
      <c r="D263" s="3" t="s">
        <v>5</v>
      </c>
      <c r="E263" s="3" t="s">
        <v>97</v>
      </c>
      <c r="F263" s="20">
        <v>9.4</v>
      </c>
      <c r="G263" s="14">
        <f t="shared" ref="G263:G273" si="18">F263/1.09</f>
        <v>8.6238532110091732</v>
      </c>
      <c r="H263" s="32"/>
      <c r="I263" s="33">
        <f t="shared" si="17"/>
        <v>0</v>
      </c>
    </row>
    <row r="264" spans="1:9" x14ac:dyDescent="0.2">
      <c r="A264" s="75" t="s">
        <v>923</v>
      </c>
      <c r="B264" s="71"/>
      <c r="C264" s="3" t="s">
        <v>494</v>
      </c>
      <c r="D264" s="3" t="s">
        <v>5</v>
      </c>
      <c r="E264" s="3" t="s">
        <v>97</v>
      </c>
      <c r="F264" s="20">
        <v>0.26</v>
      </c>
      <c r="G264" s="14">
        <f t="shared" si="18"/>
        <v>0.2385321100917431</v>
      </c>
      <c r="H264" s="32"/>
      <c r="I264" s="33">
        <f t="shared" si="17"/>
        <v>0</v>
      </c>
    </row>
    <row r="265" spans="1:9" s="55" customFormat="1" x14ac:dyDescent="0.2">
      <c r="A265" s="76">
        <v>40304001</v>
      </c>
      <c r="B265" s="73" t="s">
        <v>797</v>
      </c>
      <c r="C265" s="49" t="s">
        <v>235</v>
      </c>
      <c r="D265" s="49" t="s">
        <v>488</v>
      </c>
      <c r="E265" s="49" t="s">
        <v>555</v>
      </c>
      <c r="F265" s="54">
        <v>9.4</v>
      </c>
      <c r="G265" s="51">
        <f t="shared" si="18"/>
        <v>8.6238532110091732</v>
      </c>
      <c r="H265" s="52"/>
      <c r="I265" s="53">
        <f t="shared" si="17"/>
        <v>0</v>
      </c>
    </row>
    <row r="266" spans="1:9" s="55" customFormat="1" x14ac:dyDescent="0.2">
      <c r="A266" s="76" t="s">
        <v>931</v>
      </c>
      <c r="B266" s="73"/>
      <c r="C266" s="49" t="s">
        <v>493</v>
      </c>
      <c r="D266" s="49" t="s">
        <v>488</v>
      </c>
      <c r="E266" s="49" t="s">
        <v>555</v>
      </c>
      <c r="F266" s="54">
        <v>0.26</v>
      </c>
      <c r="G266" s="51">
        <f t="shared" si="18"/>
        <v>0.2385321100917431</v>
      </c>
      <c r="H266" s="52"/>
      <c r="I266" s="53">
        <f t="shared" si="17"/>
        <v>0</v>
      </c>
    </row>
    <row r="267" spans="1:9" x14ac:dyDescent="0.2">
      <c r="A267" s="75">
        <v>10305001</v>
      </c>
      <c r="B267" s="71" t="s">
        <v>611</v>
      </c>
      <c r="C267" s="2" t="s">
        <v>237</v>
      </c>
      <c r="D267" s="2" t="s">
        <v>4</v>
      </c>
      <c r="E267" s="2" t="s">
        <v>168</v>
      </c>
      <c r="F267" s="19">
        <v>11.7</v>
      </c>
      <c r="G267" s="13">
        <f t="shared" si="18"/>
        <v>10.73394495412844</v>
      </c>
      <c r="H267" s="29"/>
      <c r="I267" s="30">
        <f t="shared" si="17"/>
        <v>0</v>
      </c>
    </row>
    <row r="268" spans="1:9" x14ac:dyDescent="0.2">
      <c r="A268" s="75" t="s">
        <v>924</v>
      </c>
      <c r="B268" s="71"/>
      <c r="C268" s="2" t="s">
        <v>238</v>
      </c>
      <c r="D268" s="2" t="s">
        <v>4</v>
      </c>
      <c r="E268" s="2" t="s">
        <v>168</v>
      </c>
      <c r="F268" s="19">
        <v>0.33</v>
      </c>
      <c r="G268" s="13">
        <f t="shared" si="18"/>
        <v>0.30275229357798167</v>
      </c>
      <c r="H268" s="29"/>
      <c r="I268" s="30">
        <f t="shared" si="17"/>
        <v>0</v>
      </c>
    </row>
    <row r="269" spans="1:9" x14ac:dyDescent="0.2">
      <c r="A269" s="75">
        <v>20305005</v>
      </c>
      <c r="B269" s="71" t="s">
        <v>720</v>
      </c>
      <c r="C269" s="3" t="s">
        <v>237</v>
      </c>
      <c r="D269" s="3" t="s">
        <v>5</v>
      </c>
      <c r="E269" s="3" t="s">
        <v>169</v>
      </c>
      <c r="F269" s="20">
        <v>11.7</v>
      </c>
      <c r="G269" s="14">
        <f t="shared" si="18"/>
        <v>10.73394495412844</v>
      </c>
      <c r="H269" s="32"/>
      <c r="I269" s="33">
        <f t="shared" si="17"/>
        <v>0</v>
      </c>
    </row>
    <row r="270" spans="1:9" x14ac:dyDescent="0.2">
      <c r="A270" s="75" t="s">
        <v>925</v>
      </c>
      <c r="B270" s="71"/>
      <c r="C270" s="3" t="s">
        <v>239</v>
      </c>
      <c r="D270" s="3" t="s">
        <v>5</v>
      </c>
      <c r="E270" s="3" t="s">
        <v>169</v>
      </c>
      <c r="F270" s="20">
        <v>0.33</v>
      </c>
      <c r="G270" s="14">
        <f t="shared" si="18"/>
        <v>0.30275229357798167</v>
      </c>
      <c r="H270" s="32"/>
      <c r="I270" s="33">
        <f t="shared" si="17"/>
        <v>0</v>
      </c>
    </row>
    <row r="271" spans="1:9" x14ac:dyDescent="0.2">
      <c r="A271" s="75">
        <v>30307001</v>
      </c>
      <c r="B271" s="71" t="s">
        <v>785</v>
      </c>
      <c r="C271" s="7" t="s">
        <v>240</v>
      </c>
      <c r="D271" s="7" t="s">
        <v>5</v>
      </c>
      <c r="E271" s="7" t="s">
        <v>105</v>
      </c>
      <c r="F271" s="21">
        <v>10.7</v>
      </c>
      <c r="G271" s="15">
        <f t="shared" si="18"/>
        <v>9.8165137614678883</v>
      </c>
      <c r="H271" s="35"/>
      <c r="I271" s="36">
        <f t="shared" si="17"/>
        <v>0</v>
      </c>
    </row>
    <row r="272" spans="1:9" x14ac:dyDescent="0.2">
      <c r="A272" s="75" t="s">
        <v>926</v>
      </c>
      <c r="B272" s="71"/>
      <c r="C272" s="7" t="s">
        <v>241</v>
      </c>
      <c r="D272" s="7" t="s">
        <v>5</v>
      </c>
      <c r="E272" s="7" t="s">
        <v>105</v>
      </c>
      <c r="F272" s="21">
        <v>0.33</v>
      </c>
      <c r="G272" s="15">
        <f t="shared" si="18"/>
        <v>0.30275229357798167</v>
      </c>
      <c r="H272" s="35"/>
      <c r="I272" s="36">
        <f t="shared" si="17"/>
        <v>0</v>
      </c>
    </row>
    <row r="273" spans="1:9" x14ac:dyDescent="0.2">
      <c r="A273" s="75">
        <v>30307002</v>
      </c>
      <c r="B273" s="71" t="s">
        <v>786</v>
      </c>
      <c r="C273" s="7" t="s">
        <v>242</v>
      </c>
      <c r="D273" s="7" t="s">
        <v>5</v>
      </c>
      <c r="E273" s="7" t="s">
        <v>105</v>
      </c>
      <c r="F273" s="21">
        <v>4.82</v>
      </c>
      <c r="G273" s="15">
        <f t="shared" si="18"/>
        <v>4.4220183486238529</v>
      </c>
      <c r="H273" s="35"/>
      <c r="I273" s="36">
        <f t="shared" si="17"/>
        <v>0</v>
      </c>
    </row>
    <row r="274" spans="1:9" x14ac:dyDescent="0.2">
      <c r="C274" s="65"/>
      <c r="D274" s="66"/>
      <c r="E274" s="67" t="s">
        <v>372</v>
      </c>
      <c r="F274" s="68"/>
      <c r="G274" s="68"/>
      <c r="H274" s="69"/>
      <c r="I274" s="34">
        <f>SUM(I197:I273)</f>
        <v>0</v>
      </c>
    </row>
    <row r="275" spans="1:9" x14ac:dyDescent="0.2">
      <c r="C275" s="63" t="s">
        <v>380</v>
      </c>
      <c r="D275" s="64"/>
      <c r="E275" s="64"/>
      <c r="F275" s="64"/>
      <c r="G275" s="64"/>
      <c r="H275" s="64"/>
      <c r="I275" s="64"/>
    </row>
    <row r="276" spans="1:9" ht="36" x14ac:dyDescent="0.2">
      <c r="A276" s="77" t="s">
        <v>570</v>
      </c>
      <c r="B276" s="78" t="s">
        <v>571</v>
      </c>
      <c r="C276" s="1" t="s">
        <v>1</v>
      </c>
      <c r="D276" s="1" t="s">
        <v>2</v>
      </c>
      <c r="E276" s="1" t="s">
        <v>3</v>
      </c>
      <c r="F276" s="10" t="s">
        <v>448</v>
      </c>
      <c r="G276" s="12" t="s">
        <v>378</v>
      </c>
      <c r="H276" s="11" t="s">
        <v>377</v>
      </c>
      <c r="I276" s="10" t="s">
        <v>379</v>
      </c>
    </row>
    <row r="277" spans="1:9" x14ac:dyDescent="0.2">
      <c r="A277" s="75">
        <v>10401005</v>
      </c>
      <c r="B277" s="71" t="s">
        <v>617</v>
      </c>
      <c r="C277" s="2" t="s">
        <v>381</v>
      </c>
      <c r="D277" s="2" t="s">
        <v>4</v>
      </c>
      <c r="E277" s="2" t="s">
        <v>175</v>
      </c>
      <c r="F277" s="19">
        <v>8.1199999999999992</v>
      </c>
      <c r="G277" s="13">
        <f t="shared" ref="G277:G343" si="19">F277/1.09</f>
        <v>7.4495412844036686</v>
      </c>
      <c r="H277" s="29"/>
      <c r="I277" s="30">
        <f t="shared" ref="I277:I344" si="20">F277*H277</f>
        <v>0</v>
      </c>
    </row>
    <row r="278" spans="1:9" x14ac:dyDescent="0.2">
      <c r="A278" s="75" t="s">
        <v>933</v>
      </c>
      <c r="B278" s="71"/>
      <c r="C278" s="2" t="s">
        <v>382</v>
      </c>
      <c r="D278" s="2" t="s">
        <v>4</v>
      </c>
      <c r="E278" s="2" t="s">
        <v>175</v>
      </c>
      <c r="F278" s="19">
        <v>0.72</v>
      </c>
      <c r="G278" s="13">
        <f t="shared" si="19"/>
        <v>0.66055045871559626</v>
      </c>
      <c r="H278" s="29"/>
      <c r="I278" s="30">
        <f t="shared" si="20"/>
        <v>0</v>
      </c>
    </row>
    <row r="279" spans="1:9" x14ac:dyDescent="0.2">
      <c r="A279" s="75">
        <v>10401006</v>
      </c>
      <c r="B279" s="71" t="s">
        <v>618</v>
      </c>
      <c r="C279" s="2" t="s">
        <v>383</v>
      </c>
      <c r="D279" s="2" t="s">
        <v>4</v>
      </c>
      <c r="E279" s="2" t="s">
        <v>175</v>
      </c>
      <c r="F279" s="19">
        <v>2.9</v>
      </c>
      <c r="G279" s="13">
        <f t="shared" si="19"/>
        <v>2.6605504587155959</v>
      </c>
      <c r="H279" s="29"/>
      <c r="I279" s="30">
        <f t="shared" si="20"/>
        <v>0</v>
      </c>
    </row>
    <row r="280" spans="1:9" x14ac:dyDescent="0.2">
      <c r="A280" s="75">
        <v>10401007</v>
      </c>
      <c r="B280" s="71" t="s">
        <v>619</v>
      </c>
      <c r="C280" s="2" t="s">
        <v>384</v>
      </c>
      <c r="D280" s="2" t="s">
        <v>4</v>
      </c>
      <c r="E280" s="2" t="s">
        <v>175</v>
      </c>
      <c r="F280" s="19">
        <v>2.9</v>
      </c>
      <c r="G280" s="13">
        <f t="shared" si="19"/>
        <v>2.6605504587155959</v>
      </c>
      <c r="H280" s="29"/>
      <c r="I280" s="30">
        <f t="shared" si="20"/>
        <v>0</v>
      </c>
    </row>
    <row r="281" spans="1:9" x14ac:dyDescent="0.2">
      <c r="A281" s="75">
        <v>10401008</v>
      </c>
      <c r="B281" s="71" t="s">
        <v>620</v>
      </c>
      <c r="C281" s="2" t="s">
        <v>385</v>
      </c>
      <c r="D281" s="2" t="s">
        <v>4</v>
      </c>
      <c r="E281" s="2" t="s">
        <v>175</v>
      </c>
      <c r="F281" s="19">
        <v>2.9</v>
      </c>
      <c r="G281" s="13">
        <f t="shared" si="19"/>
        <v>2.6605504587155959</v>
      </c>
      <c r="H281" s="29"/>
      <c r="I281" s="30">
        <f t="shared" si="20"/>
        <v>0</v>
      </c>
    </row>
    <row r="282" spans="1:9" x14ac:dyDescent="0.2">
      <c r="A282" s="75">
        <v>10401009</v>
      </c>
      <c r="B282" s="71" t="s">
        <v>621</v>
      </c>
      <c r="C282" s="2" t="s">
        <v>386</v>
      </c>
      <c r="D282" s="2" t="s">
        <v>4</v>
      </c>
      <c r="E282" s="2" t="s">
        <v>116</v>
      </c>
      <c r="F282" s="19">
        <v>8.1199999999999992</v>
      </c>
      <c r="G282" s="13">
        <f t="shared" si="19"/>
        <v>7.4495412844036686</v>
      </c>
      <c r="H282" s="29"/>
      <c r="I282" s="30">
        <f t="shared" si="20"/>
        <v>0</v>
      </c>
    </row>
    <row r="283" spans="1:9" x14ac:dyDescent="0.2">
      <c r="A283" s="75" t="s">
        <v>936</v>
      </c>
      <c r="B283" s="71"/>
      <c r="C283" s="2" t="s">
        <v>387</v>
      </c>
      <c r="D283" s="2" t="s">
        <v>4</v>
      </c>
      <c r="E283" s="2" t="s">
        <v>116</v>
      </c>
      <c r="F283" s="19">
        <v>0.72</v>
      </c>
      <c r="G283" s="13">
        <f t="shared" si="19"/>
        <v>0.66055045871559626</v>
      </c>
      <c r="H283" s="29"/>
      <c r="I283" s="30">
        <f t="shared" si="20"/>
        <v>0</v>
      </c>
    </row>
    <row r="284" spans="1:9" x14ac:dyDescent="0.2">
      <c r="A284" s="75">
        <v>10401010</v>
      </c>
      <c r="B284" s="71" t="s">
        <v>622</v>
      </c>
      <c r="C284" s="2" t="s">
        <v>388</v>
      </c>
      <c r="D284" s="2" t="s">
        <v>4</v>
      </c>
      <c r="E284" s="2" t="s">
        <v>390</v>
      </c>
      <c r="F284" s="19">
        <v>2.9</v>
      </c>
      <c r="G284" s="13">
        <f t="shared" si="19"/>
        <v>2.6605504587155959</v>
      </c>
      <c r="H284" s="29"/>
      <c r="I284" s="30">
        <f t="shared" si="20"/>
        <v>0</v>
      </c>
    </row>
    <row r="285" spans="1:9" x14ac:dyDescent="0.2">
      <c r="A285" s="75">
        <v>20401023</v>
      </c>
      <c r="B285" s="71" t="s">
        <v>727</v>
      </c>
      <c r="C285" s="3" t="s">
        <v>389</v>
      </c>
      <c r="D285" s="3" t="s">
        <v>5</v>
      </c>
      <c r="E285" s="3" t="s">
        <v>185</v>
      </c>
      <c r="F285" s="20">
        <v>8.1199999999999992</v>
      </c>
      <c r="G285" s="14">
        <f t="shared" si="19"/>
        <v>7.4495412844036686</v>
      </c>
      <c r="H285" s="32"/>
      <c r="I285" s="33">
        <f t="shared" si="20"/>
        <v>0</v>
      </c>
    </row>
    <row r="286" spans="1:9" x14ac:dyDescent="0.2">
      <c r="A286" s="75" t="s">
        <v>935</v>
      </c>
      <c r="B286" s="71"/>
      <c r="C286" s="3" t="s">
        <v>391</v>
      </c>
      <c r="D286" s="3" t="s">
        <v>5</v>
      </c>
      <c r="E286" s="3" t="s">
        <v>185</v>
      </c>
      <c r="F286" s="20">
        <v>0.72</v>
      </c>
      <c r="G286" s="14">
        <f t="shared" si="19"/>
        <v>0.66055045871559626</v>
      </c>
      <c r="H286" s="32"/>
      <c r="I286" s="33">
        <f t="shared" si="20"/>
        <v>0</v>
      </c>
    </row>
    <row r="287" spans="1:9" x14ac:dyDescent="0.2">
      <c r="A287" s="75">
        <v>20401027</v>
      </c>
      <c r="B287" s="71" t="s">
        <v>731</v>
      </c>
      <c r="C287" s="3" t="s">
        <v>392</v>
      </c>
      <c r="D287" s="3" t="s">
        <v>5</v>
      </c>
      <c r="E287" s="3" t="s">
        <v>63</v>
      </c>
      <c r="F287" s="20">
        <v>2.9</v>
      </c>
      <c r="G287" s="14">
        <f t="shared" si="19"/>
        <v>2.6605504587155959</v>
      </c>
      <c r="H287" s="32"/>
      <c r="I287" s="33">
        <f t="shared" si="20"/>
        <v>0</v>
      </c>
    </row>
    <row r="288" spans="1:9" x14ac:dyDescent="0.2">
      <c r="A288" s="75">
        <v>20401029</v>
      </c>
      <c r="B288" s="71" t="s">
        <v>733</v>
      </c>
      <c r="C288" s="3" t="s">
        <v>393</v>
      </c>
      <c r="D288" s="3" t="s">
        <v>5</v>
      </c>
      <c r="E288" s="3" t="s">
        <v>63</v>
      </c>
      <c r="F288" s="20">
        <v>2.9</v>
      </c>
      <c r="G288" s="14">
        <f t="shared" si="19"/>
        <v>2.6605504587155959</v>
      </c>
      <c r="H288" s="32"/>
      <c r="I288" s="33">
        <f t="shared" si="20"/>
        <v>0</v>
      </c>
    </row>
    <row r="289" spans="1:9" x14ac:dyDescent="0.2">
      <c r="A289" s="75">
        <v>20401031</v>
      </c>
      <c r="B289" s="71" t="s">
        <v>735</v>
      </c>
      <c r="C289" s="3" t="s">
        <v>394</v>
      </c>
      <c r="D289" s="3" t="s">
        <v>5</v>
      </c>
      <c r="E289" s="3" t="s">
        <v>63</v>
      </c>
      <c r="F289" s="20">
        <v>2.9</v>
      </c>
      <c r="G289" s="14">
        <f t="shared" si="19"/>
        <v>2.6605504587155959</v>
      </c>
      <c r="H289" s="32"/>
      <c r="I289" s="33">
        <f t="shared" si="20"/>
        <v>0</v>
      </c>
    </row>
    <row r="290" spans="1:9" x14ac:dyDescent="0.2">
      <c r="A290" s="75">
        <v>20401025</v>
      </c>
      <c r="B290" s="71" t="s">
        <v>729</v>
      </c>
      <c r="C290" s="3" t="s">
        <v>395</v>
      </c>
      <c r="D290" s="3" t="s">
        <v>5</v>
      </c>
      <c r="E290" s="3" t="s">
        <v>63</v>
      </c>
      <c r="F290" s="20">
        <v>8.1199999999999992</v>
      </c>
      <c r="G290" s="14">
        <f t="shared" si="19"/>
        <v>7.4495412844036686</v>
      </c>
      <c r="H290" s="32"/>
      <c r="I290" s="33">
        <f t="shared" si="20"/>
        <v>0</v>
      </c>
    </row>
    <row r="291" spans="1:9" x14ac:dyDescent="0.2">
      <c r="A291" s="75" t="s">
        <v>938</v>
      </c>
      <c r="B291" s="71"/>
      <c r="C291" s="3" t="s">
        <v>396</v>
      </c>
      <c r="D291" s="3" t="s">
        <v>5</v>
      </c>
      <c r="E291" s="3" t="s">
        <v>63</v>
      </c>
      <c r="F291" s="20">
        <v>0.72</v>
      </c>
      <c r="G291" s="14">
        <f t="shared" si="19"/>
        <v>0.66055045871559626</v>
      </c>
      <c r="H291" s="32"/>
      <c r="I291" s="33">
        <f t="shared" si="20"/>
        <v>0</v>
      </c>
    </row>
    <row r="292" spans="1:9" x14ac:dyDescent="0.2">
      <c r="A292" s="75">
        <v>20401033</v>
      </c>
      <c r="B292" s="71" t="s">
        <v>737</v>
      </c>
      <c r="C292" s="3" t="s">
        <v>397</v>
      </c>
      <c r="D292" s="3" t="s">
        <v>5</v>
      </c>
      <c r="E292" s="3" t="s">
        <v>63</v>
      </c>
      <c r="F292" s="20">
        <v>2.9</v>
      </c>
      <c r="G292" s="14">
        <f t="shared" si="19"/>
        <v>2.6605504587155959</v>
      </c>
      <c r="H292" s="32"/>
      <c r="I292" s="33">
        <f t="shared" si="20"/>
        <v>0</v>
      </c>
    </row>
    <row r="293" spans="1:9" x14ac:dyDescent="0.2">
      <c r="A293" s="75">
        <v>20401022</v>
      </c>
      <c r="B293" s="71" t="s">
        <v>726</v>
      </c>
      <c r="C293" s="3" t="s">
        <v>398</v>
      </c>
      <c r="D293" s="3" t="s">
        <v>5</v>
      </c>
      <c r="E293" s="3" t="s">
        <v>73</v>
      </c>
      <c r="F293" s="20">
        <v>8.1199999999999992</v>
      </c>
      <c r="G293" s="14">
        <f t="shared" si="19"/>
        <v>7.4495412844036686</v>
      </c>
      <c r="H293" s="32"/>
      <c r="I293" s="33">
        <f t="shared" si="20"/>
        <v>0</v>
      </c>
    </row>
    <row r="294" spans="1:9" x14ac:dyDescent="0.2">
      <c r="A294" s="75" t="s">
        <v>934</v>
      </c>
      <c r="B294" s="71"/>
      <c r="C294" s="3" t="s">
        <v>399</v>
      </c>
      <c r="D294" s="3" t="s">
        <v>5</v>
      </c>
      <c r="E294" s="3" t="s">
        <v>73</v>
      </c>
      <c r="F294" s="20">
        <v>0.72</v>
      </c>
      <c r="G294" s="14">
        <f t="shared" si="19"/>
        <v>0.66055045871559626</v>
      </c>
      <c r="H294" s="32"/>
      <c r="I294" s="33">
        <f t="shared" si="20"/>
        <v>0</v>
      </c>
    </row>
    <row r="295" spans="1:9" x14ac:dyDescent="0.2">
      <c r="A295" s="75">
        <v>20401026</v>
      </c>
      <c r="B295" s="71" t="s">
        <v>730</v>
      </c>
      <c r="C295" s="3" t="s">
        <v>400</v>
      </c>
      <c r="D295" s="3" t="s">
        <v>5</v>
      </c>
      <c r="E295" s="3" t="s">
        <v>73</v>
      </c>
      <c r="F295" s="20">
        <v>2.9</v>
      </c>
      <c r="G295" s="14">
        <f t="shared" si="19"/>
        <v>2.6605504587155959</v>
      </c>
      <c r="H295" s="32"/>
      <c r="I295" s="33">
        <f t="shared" si="20"/>
        <v>0</v>
      </c>
    </row>
    <row r="296" spans="1:9" x14ac:dyDescent="0.2">
      <c r="A296" s="75">
        <v>20401028</v>
      </c>
      <c r="B296" s="71" t="s">
        <v>732</v>
      </c>
      <c r="C296" s="3" t="s">
        <v>401</v>
      </c>
      <c r="D296" s="3" t="s">
        <v>5</v>
      </c>
      <c r="E296" s="3" t="s">
        <v>73</v>
      </c>
      <c r="F296" s="20">
        <v>2.9</v>
      </c>
      <c r="G296" s="14">
        <f t="shared" si="19"/>
        <v>2.6605504587155959</v>
      </c>
      <c r="H296" s="32"/>
      <c r="I296" s="33">
        <f t="shared" si="20"/>
        <v>0</v>
      </c>
    </row>
    <row r="297" spans="1:9" x14ac:dyDescent="0.2">
      <c r="A297" s="75">
        <v>20401030</v>
      </c>
      <c r="B297" s="71" t="s">
        <v>734</v>
      </c>
      <c r="C297" s="3" t="s">
        <v>402</v>
      </c>
      <c r="D297" s="3" t="s">
        <v>5</v>
      </c>
      <c r="E297" s="3" t="s">
        <v>73</v>
      </c>
      <c r="F297" s="20">
        <v>2.9</v>
      </c>
      <c r="G297" s="14">
        <f t="shared" si="19"/>
        <v>2.6605504587155959</v>
      </c>
      <c r="H297" s="32"/>
      <c r="I297" s="33">
        <f t="shared" si="20"/>
        <v>0</v>
      </c>
    </row>
    <row r="298" spans="1:9" x14ac:dyDescent="0.2">
      <c r="A298" s="75">
        <v>20401024</v>
      </c>
      <c r="B298" s="71" t="s">
        <v>728</v>
      </c>
      <c r="C298" s="3" t="s">
        <v>403</v>
      </c>
      <c r="D298" s="3" t="s">
        <v>5</v>
      </c>
      <c r="E298" s="3" t="s">
        <v>73</v>
      </c>
      <c r="F298" s="20">
        <v>8.1199999999999992</v>
      </c>
      <c r="G298" s="14">
        <f t="shared" si="19"/>
        <v>7.4495412844036686</v>
      </c>
      <c r="H298" s="32"/>
      <c r="I298" s="33">
        <f t="shared" si="20"/>
        <v>0</v>
      </c>
    </row>
    <row r="299" spans="1:9" x14ac:dyDescent="0.2">
      <c r="A299" s="75" t="s">
        <v>937</v>
      </c>
      <c r="B299" s="71"/>
      <c r="C299" s="3" t="s">
        <v>404</v>
      </c>
      <c r="D299" s="3" t="s">
        <v>5</v>
      </c>
      <c r="E299" s="3" t="s">
        <v>73</v>
      </c>
      <c r="F299" s="20">
        <v>0.72</v>
      </c>
      <c r="G299" s="14">
        <f t="shared" si="19"/>
        <v>0.66055045871559626</v>
      </c>
      <c r="H299" s="32"/>
      <c r="I299" s="33">
        <f t="shared" si="20"/>
        <v>0</v>
      </c>
    </row>
    <row r="300" spans="1:9" x14ac:dyDescent="0.2">
      <c r="A300" s="75">
        <v>20401032</v>
      </c>
      <c r="B300" s="71" t="s">
        <v>736</v>
      </c>
      <c r="C300" s="3" t="s">
        <v>405</v>
      </c>
      <c r="D300" s="3" t="s">
        <v>5</v>
      </c>
      <c r="E300" s="3" t="s">
        <v>73</v>
      </c>
      <c r="F300" s="20">
        <v>2.9</v>
      </c>
      <c r="G300" s="14">
        <f t="shared" si="19"/>
        <v>2.6605504587155959</v>
      </c>
      <c r="H300" s="32"/>
      <c r="I300" s="33">
        <f t="shared" si="20"/>
        <v>0</v>
      </c>
    </row>
    <row r="301" spans="1:9" x14ac:dyDescent="0.2">
      <c r="A301" s="75" t="s">
        <v>816</v>
      </c>
      <c r="B301" s="71" t="s">
        <v>817</v>
      </c>
      <c r="C301" s="8" t="s">
        <v>432</v>
      </c>
      <c r="D301" s="8" t="s">
        <v>137</v>
      </c>
      <c r="E301" s="8" t="s">
        <v>433</v>
      </c>
      <c r="F301" s="56">
        <v>4.5</v>
      </c>
      <c r="G301" s="17">
        <f t="shared" si="19"/>
        <v>4.1284403669724767</v>
      </c>
      <c r="H301" s="41"/>
      <c r="I301" s="42">
        <f t="shared" si="20"/>
        <v>0</v>
      </c>
    </row>
    <row r="302" spans="1:9" x14ac:dyDescent="0.2">
      <c r="A302" s="75" t="s">
        <v>952</v>
      </c>
      <c r="B302" s="71"/>
      <c r="C302" s="8" t="s">
        <v>434</v>
      </c>
      <c r="D302" s="8" t="s">
        <v>137</v>
      </c>
      <c r="E302" s="8" t="s">
        <v>433</v>
      </c>
      <c r="F302" s="56">
        <v>0.65</v>
      </c>
      <c r="G302" s="17">
        <f t="shared" si="19"/>
        <v>0.59633027522935778</v>
      </c>
      <c r="H302" s="41"/>
      <c r="I302" s="42">
        <f t="shared" si="20"/>
        <v>0</v>
      </c>
    </row>
    <row r="303" spans="1:9" x14ac:dyDescent="0.2">
      <c r="A303" s="75" t="s">
        <v>818</v>
      </c>
      <c r="B303" s="71" t="s">
        <v>819</v>
      </c>
      <c r="C303" s="8" t="s">
        <v>435</v>
      </c>
      <c r="D303" s="8" t="s">
        <v>137</v>
      </c>
      <c r="E303" s="8" t="s">
        <v>433</v>
      </c>
      <c r="F303" s="56">
        <v>4</v>
      </c>
      <c r="G303" s="17">
        <f t="shared" si="19"/>
        <v>3.6697247706422016</v>
      </c>
      <c r="H303" s="41"/>
      <c r="I303" s="42">
        <f t="shared" si="20"/>
        <v>0</v>
      </c>
    </row>
    <row r="304" spans="1:9" x14ac:dyDescent="0.2">
      <c r="A304" s="75">
        <v>70418005</v>
      </c>
      <c r="B304" s="71" t="s">
        <v>866</v>
      </c>
      <c r="C304" s="9" t="s">
        <v>437</v>
      </c>
      <c r="D304" s="9" t="s">
        <v>142</v>
      </c>
      <c r="E304" s="9" t="s">
        <v>566</v>
      </c>
      <c r="F304" s="57">
        <v>4.5</v>
      </c>
      <c r="G304" s="18">
        <f t="shared" si="19"/>
        <v>4.1284403669724767</v>
      </c>
      <c r="H304" s="43"/>
      <c r="I304" s="44">
        <f t="shared" si="20"/>
        <v>0</v>
      </c>
    </row>
    <row r="305" spans="1:9" x14ac:dyDescent="0.2">
      <c r="A305" s="75" t="s">
        <v>955</v>
      </c>
      <c r="B305" s="71"/>
      <c r="C305" s="9" t="s">
        <v>436</v>
      </c>
      <c r="D305" s="9" t="s">
        <v>142</v>
      </c>
      <c r="E305" s="9" t="s">
        <v>566</v>
      </c>
      <c r="F305" s="57">
        <v>0.65</v>
      </c>
      <c r="G305" s="18">
        <f t="shared" si="19"/>
        <v>0.59633027522935778</v>
      </c>
      <c r="H305" s="43"/>
      <c r="I305" s="44">
        <f t="shared" si="20"/>
        <v>0</v>
      </c>
    </row>
    <row r="306" spans="1:9" x14ac:dyDescent="0.2">
      <c r="A306" s="75">
        <v>70418006</v>
      </c>
      <c r="B306" s="71" t="s">
        <v>867</v>
      </c>
      <c r="C306" s="9" t="s">
        <v>438</v>
      </c>
      <c r="D306" s="9" t="s">
        <v>142</v>
      </c>
      <c r="E306" s="9" t="s">
        <v>566</v>
      </c>
      <c r="F306" s="57">
        <v>4</v>
      </c>
      <c r="G306" s="18">
        <f t="shared" si="19"/>
        <v>3.6697247706422016</v>
      </c>
      <c r="H306" s="43"/>
      <c r="I306" s="44">
        <f t="shared" si="20"/>
        <v>0</v>
      </c>
    </row>
    <row r="307" spans="1:9" x14ac:dyDescent="0.2">
      <c r="A307" s="75" t="s">
        <v>834</v>
      </c>
      <c r="B307" s="71" t="s">
        <v>835</v>
      </c>
      <c r="C307" s="8" t="s">
        <v>439</v>
      </c>
      <c r="D307" s="8" t="s">
        <v>137</v>
      </c>
      <c r="E307" s="8" t="s">
        <v>441</v>
      </c>
      <c r="F307" s="56">
        <v>4.5</v>
      </c>
      <c r="G307" s="17">
        <f t="shared" si="19"/>
        <v>4.1284403669724767</v>
      </c>
      <c r="H307" s="41"/>
      <c r="I307" s="42">
        <f t="shared" si="20"/>
        <v>0</v>
      </c>
    </row>
    <row r="308" spans="1:9" x14ac:dyDescent="0.2">
      <c r="A308" s="75" t="s">
        <v>953</v>
      </c>
      <c r="B308" s="71"/>
      <c r="C308" s="8" t="s">
        <v>440</v>
      </c>
      <c r="D308" s="8" t="s">
        <v>137</v>
      </c>
      <c r="E308" s="8" t="s">
        <v>441</v>
      </c>
      <c r="F308" s="56">
        <v>0.65</v>
      </c>
      <c r="G308" s="17">
        <f t="shared" si="19"/>
        <v>0.59633027522935778</v>
      </c>
      <c r="H308" s="41"/>
      <c r="I308" s="42">
        <f t="shared" si="20"/>
        <v>0</v>
      </c>
    </row>
    <row r="309" spans="1:9" x14ac:dyDescent="0.2">
      <c r="A309" s="75" t="s">
        <v>836</v>
      </c>
      <c r="B309" s="71" t="s">
        <v>837</v>
      </c>
      <c r="C309" s="8" t="s">
        <v>442</v>
      </c>
      <c r="D309" s="8" t="s">
        <v>137</v>
      </c>
      <c r="E309" s="8" t="s">
        <v>441</v>
      </c>
      <c r="F309" s="56">
        <v>4</v>
      </c>
      <c r="G309" s="17">
        <f t="shared" si="19"/>
        <v>3.6697247706422016</v>
      </c>
      <c r="H309" s="41"/>
      <c r="I309" s="42">
        <f t="shared" si="20"/>
        <v>0</v>
      </c>
    </row>
    <row r="310" spans="1:9" x14ac:dyDescent="0.2">
      <c r="A310" s="75" t="s">
        <v>852</v>
      </c>
      <c r="B310" s="71" t="s">
        <v>853</v>
      </c>
      <c r="C310" s="8" t="s">
        <v>443</v>
      </c>
      <c r="D310" s="8" t="s">
        <v>137</v>
      </c>
      <c r="E310" s="8" t="s">
        <v>150</v>
      </c>
      <c r="F310" s="56">
        <v>4.5</v>
      </c>
      <c r="G310" s="17">
        <f t="shared" si="19"/>
        <v>4.1284403669724767</v>
      </c>
      <c r="H310" s="41"/>
      <c r="I310" s="42">
        <f t="shared" si="20"/>
        <v>0</v>
      </c>
    </row>
    <row r="311" spans="1:9" x14ac:dyDescent="0.2">
      <c r="A311" s="75" t="s">
        <v>954</v>
      </c>
      <c r="B311" s="71"/>
      <c r="C311" s="8" t="s">
        <v>444</v>
      </c>
      <c r="D311" s="8" t="s">
        <v>137</v>
      </c>
      <c r="E311" s="8" t="s">
        <v>150</v>
      </c>
      <c r="F311" s="56">
        <v>0.65</v>
      </c>
      <c r="G311" s="17">
        <f t="shared" si="19"/>
        <v>0.59633027522935778</v>
      </c>
      <c r="H311" s="41"/>
      <c r="I311" s="42">
        <f t="shared" si="20"/>
        <v>0</v>
      </c>
    </row>
    <row r="312" spans="1:9" x14ac:dyDescent="0.2">
      <c r="A312" s="75" t="s">
        <v>854</v>
      </c>
      <c r="B312" s="71" t="s">
        <v>855</v>
      </c>
      <c r="C312" s="8" t="s">
        <v>445</v>
      </c>
      <c r="D312" s="8" t="s">
        <v>137</v>
      </c>
      <c r="E312" s="8" t="s">
        <v>150</v>
      </c>
      <c r="F312" s="56">
        <v>4</v>
      </c>
      <c r="G312" s="17">
        <f t="shared" si="19"/>
        <v>3.6697247706422016</v>
      </c>
      <c r="H312" s="41"/>
      <c r="I312" s="42">
        <f t="shared" si="20"/>
        <v>0</v>
      </c>
    </row>
    <row r="313" spans="1:9" x14ac:dyDescent="0.2">
      <c r="A313" s="75">
        <v>10402004</v>
      </c>
      <c r="B313" s="71" t="s">
        <v>623</v>
      </c>
      <c r="C313" s="2" t="s">
        <v>406</v>
      </c>
      <c r="D313" s="2" t="s">
        <v>4</v>
      </c>
      <c r="E313" s="2" t="s">
        <v>84</v>
      </c>
      <c r="F313" s="19">
        <v>9</v>
      </c>
      <c r="G313" s="13">
        <f t="shared" si="19"/>
        <v>8.2568807339449535</v>
      </c>
      <c r="H313" s="29"/>
      <c r="I313" s="30">
        <f t="shared" si="20"/>
        <v>0</v>
      </c>
    </row>
    <row r="314" spans="1:9" x14ac:dyDescent="0.2">
      <c r="A314" s="75" t="s">
        <v>939</v>
      </c>
      <c r="B314" s="71"/>
      <c r="C314" s="2" t="s">
        <v>407</v>
      </c>
      <c r="D314" s="2" t="s">
        <v>4</v>
      </c>
      <c r="E314" s="2" t="s">
        <v>84</v>
      </c>
      <c r="F314" s="19">
        <v>0.78</v>
      </c>
      <c r="G314" s="13">
        <f t="shared" si="19"/>
        <v>0.71559633027522929</v>
      </c>
      <c r="H314" s="29"/>
      <c r="I314" s="30">
        <f t="shared" si="20"/>
        <v>0</v>
      </c>
    </row>
    <row r="315" spans="1:9" x14ac:dyDescent="0.2">
      <c r="A315" s="75">
        <v>10402005</v>
      </c>
      <c r="B315" s="71" t="s">
        <v>624</v>
      </c>
      <c r="C315" s="2" t="s">
        <v>408</v>
      </c>
      <c r="D315" s="2" t="s">
        <v>4</v>
      </c>
      <c r="E315" s="2" t="s">
        <v>84</v>
      </c>
      <c r="F315" s="19">
        <v>5.61</v>
      </c>
      <c r="G315" s="13">
        <f t="shared" si="19"/>
        <v>5.1467889908256881</v>
      </c>
      <c r="H315" s="29"/>
      <c r="I315" s="30">
        <f t="shared" si="20"/>
        <v>0</v>
      </c>
    </row>
    <row r="316" spans="1:9" x14ac:dyDescent="0.2">
      <c r="A316" s="75">
        <v>10402006</v>
      </c>
      <c r="B316" s="71" t="s">
        <v>625</v>
      </c>
      <c r="C316" s="2" t="s">
        <v>409</v>
      </c>
      <c r="D316" s="2" t="s">
        <v>4</v>
      </c>
      <c r="E316" s="2" t="s">
        <v>84</v>
      </c>
      <c r="F316" s="19">
        <v>5.61</v>
      </c>
      <c r="G316" s="13">
        <f t="shared" si="19"/>
        <v>5.1467889908256881</v>
      </c>
      <c r="H316" s="29"/>
      <c r="I316" s="30">
        <f t="shared" si="20"/>
        <v>0</v>
      </c>
    </row>
    <row r="317" spans="1:9" x14ac:dyDescent="0.2">
      <c r="A317" s="75">
        <v>20402014</v>
      </c>
      <c r="B317" s="71" t="s">
        <v>738</v>
      </c>
      <c r="C317" s="3" t="s">
        <v>406</v>
      </c>
      <c r="D317" s="3" t="s">
        <v>5</v>
      </c>
      <c r="E317" s="3" t="s">
        <v>157</v>
      </c>
      <c r="F317" s="20">
        <v>9</v>
      </c>
      <c r="G317" s="14">
        <f t="shared" si="19"/>
        <v>8.2568807339449535</v>
      </c>
      <c r="H317" s="32"/>
      <c r="I317" s="33">
        <f t="shared" si="20"/>
        <v>0</v>
      </c>
    </row>
    <row r="318" spans="1:9" x14ac:dyDescent="0.2">
      <c r="A318" s="75" t="s">
        <v>940</v>
      </c>
      <c r="B318" s="71"/>
      <c r="C318" s="3" t="s">
        <v>411</v>
      </c>
      <c r="D318" s="3" t="s">
        <v>5</v>
      </c>
      <c r="E318" s="3" t="s">
        <v>157</v>
      </c>
      <c r="F318" s="20">
        <v>0.78</v>
      </c>
      <c r="G318" s="14">
        <f t="shared" si="19"/>
        <v>0.71559633027522929</v>
      </c>
      <c r="H318" s="32"/>
      <c r="I318" s="33">
        <f t="shared" si="20"/>
        <v>0</v>
      </c>
    </row>
    <row r="319" spans="1:9" x14ac:dyDescent="0.2">
      <c r="A319" s="75">
        <v>20402015</v>
      </c>
      <c r="B319" s="71" t="s">
        <v>739</v>
      </c>
      <c r="C319" s="3" t="s">
        <v>408</v>
      </c>
      <c r="D319" s="3" t="s">
        <v>5</v>
      </c>
      <c r="E319" s="3" t="s">
        <v>157</v>
      </c>
      <c r="F319" s="20">
        <v>3.3</v>
      </c>
      <c r="G319" s="14">
        <f t="shared" si="19"/>
        <v>3.0275229357798161</v>
      </c>
      <c r="H319" s="32"/>
      <c r="I319" s="33">
        <f t="shared" si="20"/>
        <v>0</v>
      </c>
    </row>
    <row r="320" spans="1:9" x14ac:dyDescent="0.2">
      <c r="A320" s="75">
        <v>20402016</v>
      </c>
      <c r="B320" s="71" t="s">
        <v>740</v>
      </c>
      <c r="C320" s="3" t="s">
        <v>409</v>
      </c>
      <c r="D320" s="3" t="s">
        <v>5</v>
      </c>
      <c r="E320" s="3" t="s">
        <v>157</v>
      </c>
      <c r="F320" s="20">
        <v>3.3</v>
      </c>
      <c r="G320" s="14">
        <f t="shared" si="19"/>
        <v>3.0275229357798161</v>
      </c>
      <c r="H320" s="32"/>
      <c r="I320" s="33">
        <f t="shared" si="20"/>
        <v>0</v>
      </c>
    </row>
    <row r="321" spans="1:9" x14ac:dyDescent="0.2">
      <c r="A321" s="75">
        <v>20402017</v>
      </c>
      <c r="B321" s="71" t="s">
        <v>741</v>
      </c>
      <c r="C321" s="3" t="s">
        <v>410</v>
      </c>
      <c r="D321" s="3" t="s">
        <v>5</v>
      </c>
      <c r="E321" s="3" t="s">
        <v>157</v>
      </c>
      <c r="F321" s="20">
        <v>3.95</v>
      </c>
      <c r="G321" s="14">
        <f t="shared" si="19"/>
        <v>3.6238532110091741</v>
      </c>
      <c r="H321" s="32"/>
      <c r="I321" s="33">
        <f t="shared" si="20"/>
        <v>0</v>
      </c>
    </row>
    <row r="322" spans="1:9" x14ac:dyDescent="0.2">
      <c r="A322" s="75">
        <v>10411001</v>
      </c>
      <c r="B322" s="71" t="s">
        <v>632</v>
      </c>
      <c r="C322" s="2" t="s">
        <v>412</v>
      </c>
      <c r="D322" s="2" t="s">
        <v>4</v>
      </c>
      <c r="E322" s="2" t="s">
        <v>219</v>
      </c>
      <c r="F322" s="19">
        <v>10</v>
      </c>
      <c r="G322" s="13">
        <f t="shared" si="19"/>
        <v>9.1743119266055047</v>
      </c>
      <c r="H322" s="29"/>
      <c r="I322" s="30">
        <f t="shared" si="20"/>
        <v>0</v>
      </c>
    </row>
    <row r="323" spans="1:9" x14ac:dyDescent="0.2">
      <c r="A323" s="75" t="s">
        <v>941</v>
      </c>
      <c r="B323" s="71"/>
      <c r="C323" s="2" t="s">
        <v>413</v>
      </c>
      <c r="D323" s="2" t="s">
        <v>4</v>
      </c>
      <c r="E323" s="2" t="s">
        <v>219</v>
      </c>
      <c r="F323" s="19">
        <v>0.52</v>
      </c>
      <c r="G323" s="13">
        <f t="shared" ref="G323" si="21">F323/1.09</f>
        <v>0.47706422018348621</v>
      </c>
      <c r="H323" s="29"/>
      <c r="I323" s="30">
        <f t="shared" ref="I323" si="22">F323*H323</f>
        <v>0</v>
      </c>
    </row>
    <row r="324" spans="1:9" x14ac:dyDescent="0.2">
      <c r="A324" s="75">
        <v>10411002</v>
      </c>
      <c r="B324" s="71" t="s">
        <v>633</v>
      </c>
      <c r="C324" s="2" t="s">
        <v>446</v>
      </c>
      <c r="D324" s="2" t="s">
        <v>4</v>
      </c>
      <c r="E324" s="2" t="s">
        <v>219</v>
      </c>
      <c r="F324" s="19">
        <v>4.5</v>
      </c>
      <c r="G324" s="13">
        <f t="shared" si="19"/>
        <v>4.1284403669724767</v>
      </c>
      <c r="H324" s="29"/>
      <c r="I324" s="30">
        <f t="shared" si="20"/>
        <v>0</v>
      </c>
    </row>
    <row r="325" spans="1:9" x14ac:dyDescent="0.2">
      <c r="A325" s="75">
        <v>20411001</v>
      </c>
      <c r="B325" s="71" t="s">
        <v>750</v>
      </c>
      <c r="C325" s="3" t="s">
        <v>414</v>
      </c>
      <c r="D325" s="3" t="s">
        <v>5</v>
      </c>
      <c r="E325" s="3" t="s">
        <v>222</v>
      </c>
      <c r="F325" s="20">
        <v>10</v>
      </c>
      <c r="G325" s="14">
        <f t="shared" si="19"/>
        <v>9.1743119266055047</v>
      </c>
      <c r="H325" s="32"/>
      <c r="I325" s="33">
        <f t="shared" si="20"/>
        <v>0</v>
      </c>
    </row>
    <row r="326" spans="1:9" x14ac:dyDescent="0.2">
      <c r="A326" s="75" t="s">
        <v>942</v>
      </c>
      <c r="B326" s="71"/>
      <c r="C326" s="3" t="s">
        <v>415</v>
      </c>
      <c r="D326" s="3" t="s">
        <v>5</v>
      </c>
      <c r="E326" s="3" t="s">
        <v>222</v>
      </c>
      <c r="F326" s="20">
        <v>0.52</v>
      </c>
      <c r="G326" s="14">
        <f t="shared" ref="G326" si="23">F326/1.09</f>
        <v>0.47706422018348621</v>
      </c>
      <c r="H326" s="32"/>
      <c r="I326" s="33">
        <f t="shared" ref="I326" si="24">F326*H326</f>
        <v>0</v>
      </c>
    </row>
    <row r="327" spans="1:9" x14ac:dyDescent="0.2">
      <c r="A327" s="75">
        <v>20411002</v>
      </c>
      <c r="B327" s="71" t="s">
        <v>751</v>
      </c>
      <c r="C327" s="3" t="s">
        <v>446</v>
      </c>
      <c r="D327" s="3" t="s">
        <v>5</v>
      </c>
      <c r="E327" s="3" t="s">
        <v>222</v>
      </c>
      <c r="F327" s="20">
        <v>4.5</v>
      </c>
      <c r="G327" s="14">
        <f t="shared" si="19"/>
        <v>4.1284403669724767</v>
      </c>
      <c r="H327" s="32"/>
      <c r="I327" s="33">
        <f t="shared" si="20"/>
        <v>0</v>
      </c>
    </row>
    <row r="328" spans="1:9" s="55" customFormat="1" x14ac:dyDescent="0.2">
      <c r="A328" s="76">
        <v>40411001</v>
      </c>
      <c r="B328" s="73" t="s">
        <v>798</v>
      </c>
      <c r="C328" s="49" t="s">
        <v>491</v>
      </c>
      <c r="D328" s="49" t="s">
        <v>488</v>
      </c>
      <c r="E328" s="49" t="s">
        <v>557</v>
      </c>
      <c r="F328" s="54">
        <v>10</v>
      </c>
      <c r="G328" s="51">
        <f t="shared" si="19"/>
        <v>9.1743119266055047</v>
      </c>
      <c r="H328" s="52"/>
      <c r="I328" s="53">
        <f t="shared" si="20"/>
        <v>0</v>
      </c>
    </row>
    <row r="329" spans="1:9" s="55" customFormat="1" x14ac:dyDescent="0.2">
      <c r="A329" s="76" t="s">
        <v>957</v>
      </c>
      <c r="B329" s="73"/>
      <c r="C329" s="49" t="s">
        <v>492</v>
      </c>
      <c r="D329" s="49" t="s">
        <v>488</v>
      </c>
      <c r="E329" s="49" t="s">
        <v>557</v>
      </c>
      <c r="F329" s="54">
        <v>0.52</v>
      </c>
      <c r="G329" s="51">
        <f t="shared" si="19"/>
        <v>0.47706422018348621</v>
      </c>
      <c r="H329" s="52"/>
      <c r="I329" s="53">
        <f t="shared" si="20"/>
        <v>0</v>
      </c>
    </row>
    <row r="330" spans="1:9" s="55" customFormat="1" x14ac:dyDescent="0.2">
      <c r="A330" s="76">
        <v>40411002</v>
      </c>
      <c r="B330" s="73" t="s">
        <v>799</v>
      </c>
      <c r="C330" s="49" t="s">
        <v>558</v>
      </c>
      <c r="D330" s="49" t="s">
        <v>488</v>
      </c>
      <c r="E330" s="49" t="s">
        <v>557</v>
      </c>
      <c r="F330" s="54">
        <v>4.5</v>
      </c>
      <c r="G330" s="51">
        <f t="shared" si="19"/>
        <v>4.1284403669724767</v>
      </c>
      <c r="H330" s="52"/>
      <c r="I330" s="53">
        <f t="shared" si="20"/>
        <v>0</v>
      </c>
    </row>
    <row r="331" spans="1:9" x14ac:dyDescent="0.2">
      <c r="A331" s="75">
        <v>10409001</v>
      </c>
      <c r="B331" s="71" t="s">
        <v>630</v>
      </c>
      <c r="C331" s="2" t="s">
        <v>416</v>
      </c>
      <c r="D331" s="2" t="s">
        <v>4</v>
      </c>
      <c r="E331" s="2" t="s">
        <v>225</v>
      </c>
      <c r="F331" s="19">
        <v>9</v>
      </c>
      <c r="G331" s="13">
        <f t="shared" si="19"/>
        <v>8.2568807339449535</v>
      </c>
      <c r="H331" s="29"/>
      <c r="I331" s="30">
        <f t="shared" si="20"/>
        <v>0</v>
      </c>
    </row>
    <row r="332" spans="1:9" x14ac:dyDescent="0.2">
      <c r="A332" s="75" t="s">
        <v>945</v>
      </c>
      <c r="B332" s="71"/>
      <c r="C332" s="2" t="s">
        <v>417</v>
      </c>
      <c r="D332" s="2" t="s">
        <v>4</v>
      </c>
      <c r="E332" s="2" t="s">
        <v>225</v>
      </c>
      <c r="F332" s="19">
        <v>0.52</v>
      </c>
      <c r="G332" s="13">
        <f t="shared" si="19"/>
        <v>0.47706422018348621</v>
      </c>
      <c r="H332" s="29"/>
      <c r="I332" s="30">
        <f t="shared" si="20"/>
        <v>0</v>
      </c>
    </row>
    <row r="333" spans="1:9" x14ac:dyDescent="0.2">
      <c r="A333" s="75">
        <v>10409002</v>
      </c>
      <c r="B333" s="71" t="s">
        <v>631</v>
      </c>
      <c r="C333" s="2" t="s">
        <v>418</v>
      </c>
      <c r="D333" s="2" t="s">
        <v>4</v>
      </c>
      <c r="E333" s="2" t="s">
        <v>225</v>
      </c>
      <c r="F333" s="19">
        <v>4</v>
      </c>
      <c r="G333" s="13">
        <f t="shared" si="19"/>
        <v>3.6697247706422016</v>
      </c>
      <c r="H333" s="29"/>
      <c r="I333" s="30">
        <f t="shared" si="20"/>
        <v>0</v>
      </c>
    </row>
    <row r="334" spans="1:9" x14ac:dyDescent="0.2">
      <c r="A334" s="75">
        <v>20409005</v>
      </c>
      <c r="B334" s="71" t="s">
        <v>748</v>
      </c>
      <c r="C334" s="3" t="s">
        <v>416</v>
      </c>
      <c r="D334" s="3" t="s">
        <v>5</v>
      </c>
      <c r="E334" s="3" t="s">
        <v>228</v>
      </c>
      <c r="F334" s="20">
        <v>9</v>
      </c>
      <c r="G334" s="14">
        <f t="shared" si="19"/>
        <v>8.2568807339449535</v>
      </c>
      <c r="H334" s="32"/>
      <c r="I334" s="33">
        <f t="shared" si="20"/>
        <v>0</v>
      </c>
    </row>
    <row r="335" spans="1:9" x14ac:dyDescent="0.2">
      <c r="A335" s="75" t="s">
        <v>946</v>
      </c>
      <c r="B335" s="71"/>
      <c r="C335" s="3" t="s">
        <v>419</v>
      </c>
      <c r="D335" s="3" t="s">
        <v>5</v>
      </c>
      <c r="E335" s="3" t="s">
        <v>228</v>
      </c>
      <c r="F335" s="20">
        <v>0.52</v>
      </c>
      <c r="G335" s="14">
        <f t="shared" si="19"/>
        <v>0.47706422018348621</v>
      </c>
      <c r="H335" s="32"/>
      <c r="I335" s="33">
        <f t="shared" si="20"/>
        <v>0</v>
      </c>
    </row>
    <row r="336" spans="1:9" x14ac:dyDescent="0.2">
      <c r="A336" s="75">
        <v>20409006</v>
      </c>
      <c r="B336" s="71" t="s">
        <v>749</v>
      </c>
      <c r="C336" s="3" t="s">
        <v>418</v>
      </c>
      <c r="D336" s="3" t="s">
        <v>5</v>
      </c>
      <c r="E336" s="3" t="s">
        <v>228</v>
      </c>
      <c r="F336" s="20">
        <v>4</v>
      </c>
      <c r="G336" s="14">
        <f t="shared" si="19"/>
        <v>3.6697247706422016</v>
      </c>
      <c r="H336" s="32"/>
      <c r="I336" s="33">
        <f t="shared" si="20"/>
        <v>0</v>
      </c>
    </row>
    <row r="337" spans="1:9" x14ac:dyDescent="0.2">
      <c r="A337" s="75">
        <v>10408001</v>
      </c>
      <c r="B337" s="71" t="s">
        <v>628</v>
      </c>
      <c r="C337" s="2" t="s">
        <v>420</v>
      </c>
      <c r="D337" s="2" t="s">
        <v>4</v>
      </c>
      <c r="E337" s="2" t="s">
        <v>231</v>
      </c>
      <c r="F337" s="19">
        <v>9.5</v>
      </c>
      <c r="G337" s="13">
        <f t="shared" si="19"/>
        <v>8.7155963302752291</v>
      </c>
      <c r="H337" s="29"/>
      <c r="I337" s="30">
        <f t="shared" si="20"/>
        <v>0</v>
      </c>
    </row>
    <row r="338" spans="1:9" x14ac:dyDescent="0.2">
      <c r="A338" s="75" t="s">
        <v>943</v>
      </c>
      <c r="B338" s="71"/>
      <c r="C338" s="2" t="s">
        <v>421</v>
      </c>
      <c r="D338" s="2" t="s">
        <v>4</v>
      </c>
      <c r="E338" s="2" t="s">
        <v>231</v>
      </c>
      <c r="F338" s="19">
        <v>0.68</v>
      </c>
      <c r="G338" s="13">
        <f t="shared" si="19"/>
        <v>0.62385321100917435</v>
      </c>
      <c r="H338" s="29"/>
      <c r="I338" s="30">
        <f t="shared" si="20"/>
        <v>0</v>
      </c>
    </row>
    <row r="339" spans="1:9" x14ac:dyDescent="0.2">
      <c r="A339" s="75">
        <v>10408002</v>
      </c>
      <c r="B339" s="71" t="s">
        <v>629</v>
      </c>
      <c r="C339" s="2" t="s">
        <v>422</v>
      </c>
      <c r="D339" s="2" t="s">
        <v>4</v>
      </c>
      <c r="E339" s="2" t="s">
        <v>231</v>
      </c>
      <c r="F339" s="19">
        <v>4.5</v>
      </c>
      <c r="G339" s="13">
        <f t="shared" si="19"/>
        <v>4.1284403669724767</v>
      </c>
      <c r="H339" s="29"/>
      <c r="I339" s="30">
        <f t="shared" si="20"/>
        <v>0</v>
      </c>
    </row>
    <row r="340" spans="1:9" x14ac:dyDescent="0.2">
      <c r="A340" s="75">
        <v>20408006</v>
      </c>
      <c r="B340" s="71" t="s">
        <v>746</v>
      </c>
      <c r="C340" s="3" t="s">
        <v>420</v>
      </c>
      <c r="D340" s="3" t="s">
        <v>5</v>
      </c>
      <c r="E340" s="3" t="s">
        <v>234</v>
      </c>
      <c r="F340" s="20">
        <v>9.5</v>
      </c>
      <c r="G340" s="14">
        <f t="shared" si="19"/>
        <v>8.7155963302752291</v>
      </c>
      <c r="H340" s="32"/>
      <c r="I340" s="33">
        <f t="shared" si="20"/>
        <v>0</v>
      </c>
    </row>
    <row r="341" spans="1:9" x14ac:dyDescent="0.2">
      <c r="A341" s="75" t="s">
        <v>944</v>
      </c>
      <c r="B341" s="71"/>
      <c r="C341" s="3" t="s">
        <v>423</v>
      </c>
      <c r="D341" s="3" t="s">
        <v>5</v>
      </c>
      <c r="E341" s="3" t="s">
        <v>234</v>
      </c>
      <c r="F341" s="20">
        <v>0.68</v>
      </c>
      <c r="G341" s="14">
        <f t="shared" si="19"/>
        <v>0.62385321100917435</v>
      </c>
      <c r="H341" s="32"/>
      <c r="I341" s="33">
        <f t="shared" si="20"/>
        <v>0</v>
      </c>
    </row>
    <row r="342" spans="1:9" x14ac:dyDescent="0.2">
      <c r="A342" s="75">
        <v>20408007</v>
      </c>
      <c r="B342" s="71" t="s">
        <v>747</v>
      </c>
      <c r="C342" s="3" t="s">
        <v>422</v>
      </c>
      <c r="D342" s="3" t="s">
        <v>5</v>
      </c>
      <c r="E342" s="3" t="s">
        <v>234</v>
      </c>
      <c r="F342" s="20">
        <v>4.5</v>
      </c>
      <c r="G342" s="14">
        <f t="shared" si="19"/>
        <v>4.1284403669724767</v>
      </c>
      <c r="H342" s="32"/>
      <c r="I342" s="33">
        <f t="shared" si="20"/>
        <v>0</v>
      </c>
    </row>
    <row r="343" spans="1:9" x14ac:dyDescent="0.2">
      <c r="A343" s="75">
        <v>10404001</v>
      </c>
      <c r="B343" s="71" t="s">
        <v>626</v>
      </c>
      <c r="C343" s="2" t="s">
        <v>424</v>
      </c>
      <c r="D343" s="2" t="s">
        <v>4</v>
      </c>
      <c r="E343" s="2" t="s">
        <v>164</v>
      </c>
      <c r="F343" s="19">
        <v>4.5</v>
      </c>
      <c r="G343" s="13">
        <f t="shared" si="19"/>
        <v>4.1284403669724767</v>
      </c>
      <c r="H343" s="29"/>
      <c r="I343" s="30">
        <f t="shared" si="20"/>
        <v>0</v>
      </c>
    </row>
    <row r="344" spans="1:9" x14ac:dyDescent="0.2">
      <c r="A344" s="75" t="s">
        <v>947</v>
      </c>
      <c r="B344" s="71"/>
      <c r="C344" s="2" t="s">
        <v>425</v>
      </c>
      <c r="D344" s="2" t="s">
        <v>4</v>
      </c>
      <c r="E344" s="2" t="s">
        <v>164</v>
      </c>
      <c r="F344" s="19">
        <v>0.39</v>
      </c>
      <c r="G344" s="13">
        <f t="shared" ref="G344:G355" si="25">F344/1.09</f>
        <v>0.35779816513761464</v>
      </c>
      <c r="H344" s="29"/>
      <c r="I344" s="30">
        <f t="shared" si="20"/>
        <v>0</v>
      </c>
    </row>
    <row r="345" spans="1:9" x14ac:dyDescent="0.2">
      <c r="A345" s="75">
        <v>20404006</v>
      </c>
      <c r="B345" s="71" t="s">
        <v>742</v>
      </c>
      <c r="C345" s="3" t="s">
        <v>424</v>
      </c>
      <c r="D345" s="3" t="s">
        <v>5</v>
      </c>
      <c r="E345" s="3" t="s">
        <v>97</v>
      </c>
      <c r="F345" s="20">
        <v>4.5</v>
      </c>
      <c r="G345" s="14">
        <f t="shared" si="25"/>
        <v>4.1284403669724767</v>
      </c>
      <c r="H345" s="32"/>
      <c r="I345" s="33">
        <f t="shared" ref="I345:I355" si="26">F345*H345</f>
        <v>0</v>
      </c>
    </row>
    <row r="346" spans="1:9" x14ac:dyDescent="0.2">
      <c r="A346" s="75" t="s">
        <v>948</v>
      </c>
      <c r="B346" s="71"/>
      <c r="C346" s="3" t="s">
        <v>496</v>
      </c>
      <c r="D346" s="3" t="s">
        <v>5</v>
      </c>
      <c r="E346" s="3" t="s">
        <v>97</v>
      </c>
      <c r="F346" s="20">
        <v>0.39</v>
      </c>
      <c r="G346" s="14">
        <f t="shared" si="25"/>
        <v>0.35779816513761464</v>
      </c>
      <c r="H346" s="32"/>
      <c r="I346" s="33">
        <f t="shared" si="26"/>
        <v>0</v>
      </c>
    </row>
    <row r="347" spans="1:9" s="55" customFormat="1" x14ac:dyDescent="0.2">
      <c r="A347" s="76">
        <v>40404001</v>
      </c>
      <c r="B347" s="73" t="s">
        <v>800</v>
      </c>
      <c r="C347" s="49" t="s">
        <v>424</v>
      </c>
      <c r="D347" s="49" t="s">
        <v>488</v>
      </c>
      <c r="E347" s="49" t="s">
        <v>555</v>
      </c>
      <c r="F347" s="54">
        <v>4.5</v>
      </c>
      <c r="G347" s="51">
        <f t="shared" si="25"/>
        <v>4.1284403669724767</v>
      </c>
      <c r="H347" s="52"/>
      <c r="I347" s="53">
        <f t="shared" si="26"/>
        <v>0</v>
      </c>
    </row>
    <row r="348" spans="1:9" s="55" customFormat="1" x14ac:dyDescent="0.2">
      <c r="A348" s="76" t="s">
        <v>956</v>
      </c>
      <c r="B348" s="73"/>
      <c r="C348" s="49" t="s">
        <v>495</v>
      </c>
      <c r="D348" s="49" t="s">
        <v>488</v>
      </c>
      <c r="E348" s="49" t="s">
        <v>555</v>
      </c>
      <c r="F348" s="54">
        <v>0.39</v>
      </c>
      <c r="G348" s="51">
        <f t="shared" si="25"/>
        <v>0.35779816513761464</v>
      </c>
      <c r="H348" s="52"/>
      <c r="I348" s="53">
        <f t="shared" si="26"/>
        <v>0</v>
      </c>
    </row>
    <row r="349" spans="1:9" x14ac:dyDescent="0.2">
      <c r="A349" s="75">
        <v>10405001</v>
      </c>
      <c r="B349" s="71" t="s">
        <v>627</v>
      </c>
      <c r="C349" s="2" t="s">
        <v>426</v>
      </c>
      <c r="D349" s="2" t="s">
        <v>4</v>
      </c>
      <c r="E349" s="2" t="s">
        <v>168</v>
      </c>
      <c r="F349" s="19">
        <v>5.5</v>
      </c>
      <c r="G349" s="13">
        <f t="shared" si="25"/>
        <v>5.045871559633027</v>
      </c>
      <c r="H349" s="29"/>
      <c r="I349" s="30">
        <f t="shared" si="26"/>
        <v>0</v>
      </c>
    </row>
    <row r="350" spans="1:9" x14ac:dyDescent="0.2">
      <c r="A350" s="75" t="s">
        <v>949</v>
      </c>
      <c r="B350" s="71"/>
      <c r="C350" s="2" t="s">
        <v>427</v>
      </c>
      <c r="D350" s="2" t="s">
        <v>4</v>
      </c>
      <c r="E350" s="2" t="s">
        <v>168</v>
      </c>
      <c r="F350" s="19">
        <v>0.45</v>
      </c>
      <c r="G350" s="13">
        <f t="shared" si="25"/>
        <v>0.41284403669724767</v>
      </c>
      <c r="H350" s="29"/>
      <c r="I350" s="30">
        <f t="shared" si="26"/>
        <v>0</v>
      </c>
    </row>
    <row r="351" spans="1:9" x14ac:dyDescent="0.2">
      <c r="A351" s="75">
        <v>20405005</v>
      </c>
      <c r="B351" s="71" t="s">
        <v>743</v>
      </c>
      <c r="C351" s="3" t="s">
        <v>426</v>
      </c>
      <c r="D351" s="3" t="s">
        <v>5</v>
      </c>
      <c r="E351" s="3" t="s">
        <v>169</v>
      </c>
      <c r="F351" s="20">
        <v>5.5</v>
      </c>
      <c r="G351" s="14">
        <f t="shared" si="25"/>
        <v>5.045871559633027</v>
      </c>
      <c r="H351" s="32"/>
      <c r="I351" s="33">
        <f t="shared" si="26"/>
        <v>0</v>
      </c>
    </row>
    <row r="352" spans="1:9" x14ac:dyDescent="0.2">
      <c r="A352" s="75" t="s">
        <v>950</v>
      </c>
      <c r="B352" s="71"/>
      <c r="C352" s="3" t="s">
        <v>428</v>
      </c>
      <c r="D352" s="3" t="s">
        <v>5</v>
      </c>
      <c r="E352" s="3" t="s">
        <v>169</v>
      </c>
      <c r="F352" s="20">
        <v>0.45</v>
      </c>
      <c r="G352" s="14">
        <f t="shared" si="25"/>
        <v>0.41284403669724767</v>
      </c>
      <c r="H352" s="32"/>
      <c r="I352" s="33">
        <f t="shared" si="26"/>
        <v>0</v>
      </c>
    </row>
    <row r="353" spans="1:9" x14ac:dyDescent="0.2">
      <c r="A353" s="75">
        <v>20407005</v>
      </c>
      <c r="B353" s="71" t="s">
        <v>744</v>
      </c>
      <c r="C353" s="7" t="s">
        <v>429</v>
      </c>
      <c r="D353" s="7" t="s">
        <v>5</v>
      </c>
      <c r="E353" s="7" t="s">
        <v>105</v>
      </c>
      <c r="F353" s="21">
        <v>4.5</v>
      </c>
      <c r="G353" s="15">
        <f t="shared" si="25"/>
        <v>4.1284403669724767</v>
      </c>
      <c r="H353" s="35"/>
      <c r="I353" s="36">
        <f t="shared" si="26"/>
        <v>0</v>
      </c>
    </row>
    <row r="354" spans="1:9" x14ac:dyDescent="0.2">
      <c r="A354" s="75" t="s">
        <v>951</v>
      </c>
      <c r="B354" s="71"/>
      <c r="C354" s="7" t="s">
        <v>430</v>
      </c>
      <c r="D354" s="7" t="s">
        <v>5</v>
      </c>
      <c r="E354" s="7" t="s">
        <v>105</v>
      </c>
      <c r="F354" s="21">
        <v>0.39</v>
      </c>
      <c r="G354" s="15">
        <f t="shared" si="25"/>
        <v>0.35779816513761464</v>
      </c>
      <c r="H354" s="35"/>
      <c r="I354" s="36">
        <f t="shared" si="26"/>
        <v>0</v>
      </c>
    </row>
    <row r="355" spans="1:9" x14ac:dyDescent="0.2">
      <c r="A355" s="75">
        <v>20407006</v>
      </c>
      <c r="B355" s="71" t="s">
        <v>745</v>
      </c>
      <c r="C355" s="7" t="s">
        <v>431</v>
      </c>
      <c r="D355" s="7" t="s">
        <v>5</v>
      </c>
      <c r="E355" s="7" t="s">
        <v>105</v>
      </c>
      <c r="F355" s="21">
        <v>5.2</v>
      </c>
      <c r="G355" s="15">
        <f t="shared" si="25"/>
        <v>4.7706422018348622</v>
      </c>
      <c r="H355" s="35"/>
      <c r="I355" s="36">
        <f t="shared" si="26"/>
        <v>0</v>
      </c>
    </row>
    <row r="356" spans="1:9" x14ac:dyDescent="0.2">
      <c r="C356" s="65"/>
      <c r="D356" s="66"/>
      <c r="E356" s="67" t="s">
        <v>447</v>
      </c>
      <c r="F356" s="68"/>
      <c r="G356" s="68"/>
      <c r="H356" s="69"/>
      <c r="I356" s="34">
        <f>SUM(I277:I355)</f>
        <v>0</v>
      </c>
    </row>
    <row r="357" spans="1:9" x14ac:dyDescent="0.2">
      <c r="C357" s="63" t="s">
        <v>46</v>
      </c>
      <c r="D357" s="64"/>
      <c r="E357" s="64"/>
      <c r="F357" s="64"/>
      <c r="G357" s="64"/>
      <c r="H357" s="64"/>
      <c r="I357" s="64"/>
    </row>
    <row r="358" spans="1:9" ht="36" x14ac:dyDescent="0.2">
      <c r="A358" s="77" t="s">
        <v>570</v>
      </c>
      <c r="B358" s="78" t="s">
        <v>571</v>
      </c>
      <c r="C358" s="1" t="s">
        <v>1</v>
      </c>
      <c r="D358" s="1" t="s">
        <v>2</v>
      </c>
      <c r="E358" s="1" t="s">
        <v>3</v>
      </c>
      <c r="F358" s="10" t="s">
        <v>448</v>
      </c>
      <c r="G358" s="12" t="s">
        <v>378</v>
      </c>
      <c r="H358" s="11" t="s">
        <v>377</v>
      </c>
      <c r="I358" s="10" t="s">
        <v>379</v>
      </c>
    </row>
    <row r="359" spans="1:9" x14ac:dyDescent="0.2">
      <c r="A359" s="75">
        <v>10501001</v>
      </c>
      <c r="B359" s="71" t="s">
        <v>634</v>
      </c>
      <c r="C359" s="2" t="s">
        <v>243</v>
      </c>
      <c r="D359" s="2" t="s">
        <v>4</v>
      </c>
      <c r="E359" s="2" t="s">
        <v>244</v>
      </c>
      <c r="F359" s="19">
        <v>16.2</v>
      </c>
      <c r="G359" s="13">
        <f>F359/1.09</f>
        <v>14.862385321100916</v>
      </c>
      <c r="H359" s="29"/>
      <c r="I359" s="30">
        <f t="shared" ref="I359:I370" si="27">F359*H359</f>
        <v>0</v>
      </c>
    </row>
    <row r="360" spans="1:9" x14ac:dyDescent="0.2">
      <c r="A360" s="75" t="s">
        <v>958</v>
      </c>
      <c r="B360" s="71"/>
      <c r="C360" s="2" t="s">
        <v>497</v>
      </c>
      <c r="D360" s="2" t="s">
        <v>4</v>
      </c>
      <c r="E360" s="2" t="s">
        <v>244</v>
      </c>
      <c r="F360" s="19">
        <v>0.38</v>
      </c>
      <c r="G360" s="13">
        <f t="shared" ref="G360:G408" si="28">F360/1.09</f>
        <v>0.34862385321100914</v>
      </c>
      <c r="H360" s="29"/>
      <c r="I360" s="30">
        <f t="shared" si="27"/>
        <v>0</v>
      </c>
    </row>
    <row r="361" spans="1:9" x14ac:dyDescent="0.2">
      <c r="A361" s="75">
        <v>20501001</v>
      </c>
      <c r="B361" s="71" t="s">
        <v>752</v>
      </c>
      <c r="C361" s="3" t="s">
        <v>243</v>
      </c>
      <c r="D361" s="3" t="s">
        <v>5</v>
      </c>
      <c r="E361" s="3" t="s">
        <v>245</v>
      </c>
      <c r="F361" s="20">
        <v>16.2</v>
      </c>
      <c r="G361" s="14">
        <f t="shared" si="28"/>
        <v>14.862385321100916</v>
      </c>
      <c r="H361" s="32"/>
      <c r="I361" s="33">
        <f t="shared" si="27"/>
        <v>0</v>
      </c>
    </row>
    <row r="362" spans="1:9" x14ac:dyDescent="0.2">
      <c r="A362" s="75" t="s">
        <v>959</v>
      </c>
      <c r="B362" s="71"/>
      <c r="C362" s="3" t="s">
        <v>498</v>
      </c>
      <c r="D362" s="3" t="s">
        <v>5</v>
      </c>
      <c r="E362" s="3" t="s">
        <v>245</v>
      </c>
      <c r="F362" s="20">
        <v>0.38</v>
      </c>
      <c r="G362" s="14">
        <f t="shared" si="28"/>
        <v>0.34862385321100914</v>
      </c>
      <c r="H362" s="32"/>
      <c r="I362" s="33">
        <f t="shared" si="27"/>
        <v>0</v>
      </c>
    </row>
    <row r="363" spans="1:9" x14ac:dyDescent="0.2">
      <c r="A363" s="75">
        <v>10501002</v>
      </c>
      <c r="B363" s="71" t="s">
        <v>635</v>
      </c>
      <c r="C363" s="2" t="s">
        <v>246</v>
      </c>
      <c r="D363" s="2" t="s">
        <v>4</v>
      </c>
      <c r="E363" s="2" t="s">
        <v>247</v>
      </c>
      <c r="F363" s="19">
        <v>17.5</v>
      </c>
      <c r="G363" s="13">
        <f t="shared" si="28"/>
        <v>16.055045871559631</v>
      </c>
      <c r="H363" s="29"/>
      <c r="I363" s="30">
        <f t="shared" si="27"/>
        <v>0</v>
      </c>
    </row>
    <row r="364" spans="1:9" x14ac:dyDescent="0.2">
      <c r="A364" s="75" t="s">
        <v>960</v>
      </c>
      <c r="B364" s="71"/>
      <c r="C364" s="2" t="s">
        <v>499</v>
      </c>
      <c r="D364" s="2" t="s">
        <v>4</v>
      </c>
      <c r="E364" s="2" t="s">
        <v>247</v>
      </c>
      <c r="F364" s="19">
        <v>0.48</v>
      </c>
      <c r="G364" s="13">
        <f t="shared" si="28"/>
        <v>0.44036697247706419</v>
      </c>
      <c r="H364" s="29"/>
      <c r="I364" s="30">
        <f t="shared" si="27"/>
        <v>0</v>
      </c>
    </row>
    <row r="365" spans="1:9" x14ac:dyDescent="0.2">
      <c r="A365" s="75">
        <v>20501003</v>
      </c>
      <c r="B365" s="71" t="s">
        <v>753</v>
      </c>
      <c r="C365" s="3" t="s">
        <v>246</v>
      </c>
      <c r="D365" s="3" t="s">
        <v>5</v>
      </c>
      <c r="E365" s="3" t="s">
        <v>248</v>
      </c>
      <c r="F365" s="20">
        <v>17.5</v>
      </c>
      <c r="G365" s="14">
        <f t="shared" si="28"/>
        <v>16.055045871559631</v>
      </c>
      <c r="H365" s="32"/>
      <c r="I365" s="33">
        <f t="shared" si="27"/>
        <v>0</v>
      </c>
    </row>
    <row r="366" spans="1:9" x14ac:dyDescent="0.2">
      <c r="A366" s="75" t="s">
        <v>961</v>
      </c>
      <c r="B366" s="71"/>
      <c r="C366" s="3" t="s">
        <v>500</v>
      </c>
      <c r="D366" s="3" t="s">
        <v>5</v>
      </c>
      <c r="E366" s="3" t="s">
        <v>248</v>
      </c>
      <c r="F366" s="20">
        <v>0.48</v>
      </c>
      <c r="G366" s="14">
        <f t="shared" si="28"/>
        <v>0.44036697247706419</v>
      </c>
      <c r="H366" s="32"/>
      <c r="I366" s="33">
        <f t="shared" si="27"/>
        <v>0</v>
      </c>
    </row>
    <row r="367" spans="1:9" x14ac:dyDescent="0.2">
      <c r="A367" s="75" t="s">
        <v>820</v>
      </c>
      <c r="B367" s="71" t="s">
        <v>821</v>
      </c>
      <c r="C367" s="5" t="s">
        <v>249</v>
      </c>
      <c r="D367" s="5" t="s">
        <v>137</v>
      </c>
      <c r="E367" s="5" t="s">
        <v>251</v>
      </c>
      <c r="F367" s="56">
        <v>20.5</v>
      </c>
      <c r="G367" s="17">
        <f t="shared" si="28"/>
        <v>18.807339449541281</v>
      </c>
      <c r="H367" s="41"/>
      <c r="I367" s="42">
        <f t="shared" si="27"/>
        <v>0</v>
      </c>
    </row>
    <row r="368" spans="1:9" x14ac:dyDescent="0.2">
      <c r="A368" s="75" t="s">
        <v>973</v>
      </c>
      <c r="B368" s="71"/>
      <c r="C368" s="5" t="s">
        <v>250</v>
      </c>
      <c r="D368" s="5" t="s">
        <v>137</v>
      </c>
      <c r="E368" s="5" t="s">
        <v>251</v>
      </c>
      <c r="F368" s="56">
        <v>0.19</v>
      </c>
      <c r="G368" s="17">
        <f t="shared" si="28"/>
        <v>0.17431192660550457</v>
      </c>
      <c r="H368" s="41"/>
      <c r="I368" s="42">
        <f t="shared" si="27"/>
        <v>0</v>
      </c>
    </row>
    <row r="369" spans="1:9" x14ac:dyDescent="0.2">
      <c r="A369" s="75">
        <v>70518001</v>
      </c>
      <c r="B369" s="71" t="s">
        <v>868</v>
      </c>
      <c r="C369" s="6" t="s">
        <v>252</v>
      </c>
      <c r="D369" s="6" t="s">
        <v>142</v>
      </c>
      <c r="E369" s="6" t="s">
        <v>567</v>
      </c>
      <c r="F369" s="57">
        <v>20.5</v>
      </c>
      <c r="G369" s="18">
        <f t="shared" si="28"/>
        <v>18.807339449541281</v>
      </c>
      <c r="H369" s="43"/>
      <c r="I369" s="44">
        <f t="shared" si="27"/>
        <v>0</v>
      </c>
    </row>
    <row r="370" spans="1:9" x14ac:dyDescent="0.2">
      <c r="A370" s="75" t="s">
        <v>976</v>
      </c>
      <c r="B370" s="71"/>
      <c r="C370" s="6" t="s">
        <v>253</v>
      </c>
      <c r="D370" s="6" t="s">
        <v>142</v>
      </c>
      <c r="E370" s="6" t="s">
        <v>567</v>
      </c>
      <c r="F370" s="57">
        <v>0.19</v>
      </c>
      <c r="G370" s="18">
        <f t="shared" si="28"/>
        <v>0.17431192660550457</v>
      </c>
      <c r="H370" s="43"/>
      <c r="I370" s="44">
        <f t="shared" si="27"/>
        <v>0</v>
      </c>
    </row>
    <row r="371" spans="1:9" x14ac:dyDescent="0.2">
      <c r="A371" s="75" t="s">
        <v>838</v>
      </c>
      <c r="B371" s="71" t="s">
        <v>839</v>
      </c>
      <c r="C371" s="5" t="s">
        <v>254</v>
      </c>
      <c r="D371" s="5" t="s">
        <v>137</v>
      </c>
      <c r="E371" s="5" t="s">
        <v>256</v>
      </c>
      <c r="F371" s="56">
        <v>20.5</v>
      </c>
      <c r="G371" s="17">
        <f t="shared" si="28"/>
        <v>18.807339449541281</v>
      </c>
      <c r="H371" s="41"/>
      <c r="I371" s="42">
        <f t="shared" ref="I371:I437" si="29">F371*H371</f>
        <v>0</v>
      </c>
    </row>
    <row r="372" spans="1:9" x14ac:dyDescent="0.2">
      <c r="A372" s="75" t="s">
        <v>974</v>
      </c>
      <c r="B372" s="71"/>
      <c r="C372" s="5" t="s">
        <v>255</v>
      </c>
      <c r="D372" s="5" t="s">
        <v>137</v>
      </c>
      <c r="E372" s="5" t="s">
        <v>256</v>
      </c>
      <c r="F372" s="56">
        <v>0.19</v>
      </c>
      <c r="G372" s="17">
        <f t="shared" si="28"/>
        <v>0.17431192660550457</v>
      </c>
      <c r="H372" s="41"/>
      <c r="I372" s="42">
        <f t="shared" si="29"/>
        <v>0</v>
      </c>
    </row>
    <row r="373" spans="1:9" x14ac:dyDescent="0.2">
      <c r="A373" s="75" t="s">
        <v>856</v>
      </c>
      <c r="B373" s="71" t="s">
        <v>857</v>
      </c>
      <c r="C373" s="5" t="s">
        <v>257</v>
      </c>
      <c r="D373" s="5" t="s">
        <v>137</v>
      </c>
      <c r="E373" s="5" t="s">
        <v>259</v>
      </c>
      <c r="F373" s="56">
        <v>20.5</v>
      </c>
      <c r="G373" s="17">
        <f t="shared" si="28"/>
        <v>18.807339449541281</v>
      </c>
      <c r="H373" s="41"/>
      <c r="I373" s="42">
        <f t="shared" si="29"/>
        <v>0</v>
      </c>
    </row>
    <row r="374" spans="1:9" x14ac:dyDescent="0.2">
      <c r="A374" s="75" t="s">
        <v>975</v>
      </c>
      <c r="B374" s="71"/>
      <c r="C374" s="5" t="s">
        <v>258</v>
      </c>
      <c r="D374" s="5" t="s">
        <v>137</v>
      </c>
      <c r="E374" s="5" t="s">
        <v>259</v>
      </c>
      <c r="F374" s="56">
        <v>0.19</v>
      </c>
      <c r="G374" s="17">
        <f t="shared" si="28"/>
        <v>0.17431192660550457</v>
      </c>
      <c r="H374" s="41"/>
      <c r="I374" s="42">
        <f t="shared" si="29"/>
        <v>0</v>
      </c>
    </row>
    <row r="375" spans="1:9" x14ac:dyDescent="0.2">
      <c r="A375" s="75">
        <v>10502001</v>
      </c>
      <c r="B375" s="71" t="s">
        <v>636</v>
      </c>
      <c r="C375" s="2" t="s">
        <v>260</v>
      </c>
      <c r="D375" s="2" t="s">
        <v>4</v>
      </c>
      <c r="E375" s="2" t="s">
        <v>261</v>
      </c>
      <c r="F375" s="19">
        <v>18.5</v>
      </c>
      <c r="G375" s="13">
        <f t="shared" si="28"/>
        <v>16.972477064220183</v>
      </c>
      <c r="H375" s="29"/>
      <c r="I375" s="30">
        <f t="shared" si="29"/>
        <v>0</v>
      </c>
    </row>
    <row r="376" spans="1:9" x14ac:dyDescent="0.2">
      <c r="A376" s="75" t="s">
        <v>962</v>
      </c>
      <c r="B376" s="71"/>
      <c r="C376" s="2" t="s">
        <v>501</v>
      </c>
      <c r="D376" s="2" t="s">
        <v>4</v>
      </c>
      <c r="E376" s="2" t="s">
        <v>261</v>
      </c>
      <c r="F376" s="19">
        <v>0.25</v>
      </c>
      <c r="G376" s="13">
        <f t="shared" si="28"/>
        <v>0.2293577981651376</v>
      </c>
      <c r="H376" s="29"/>
      <c r="I376" s="30">
        <f t="shared" si="29"/>
        <v>0</v>
      </c>
    </row>
    <row r="377" spans="1:9" x14ac:dyDescent="0.2">
      <c r="A377" s="75">
        <v>20502001</v>
      </c>
      <c r="B377" s="71" t="s">
        <v>754</v>
      </c>
      <c r="C377" s="3" t="s">
        <v>260</v>
      </c>
      <c r="D377" s="3" t="s">
        <v>5</v>
      </c>
      <c r="E377" s="3" t="s">
        <v>262</v>
      </c>
      <c r="F377" s="20">
        <v>18.5</v>
      </c>
      <c r="G377" s="14">
        <f t="shared" si="28"/>
        <v>16.972477064220183</v>
      </c>
      <c r="H377" s="32"/>
      <c r="I377" s="33">
        <f t="shared" si="29"/>
        <v>0</v>
      </c>
    </row>
    <row r="378" spans="1:9" x14ac:dyDescent="0.2">
      <c r="A378" s="75" t="s">
        <v>963</v>
      </c>
      <c r="B378" s="71"/>
      <c r="C378" s="3" t="s">
        <v>502</v>
      </c>
      <c r="D378" s="3" t="s">
        <v>5</v>
      </c>
      <c r="E378" s="3" t="s">
        <v>262</v>
      </c>
      <c r="F378" s="20">
        <v>0.25</v>
      </c>
      <c r="G378" s="14">
        <f t="shared" si="28"/>
        <v>0.2293577981651376</v>
      </c>
      <c r="H378" s="32"/>
      <c r="I378" s="33">
        <f t="shared" si="29"/>
        <v>0</v>
      </c>
    </row>
    <row r="379" spans="1:9" x14ac:dyDescent="0.2">
      <c r="A379" s="75">
        <v>10512002</v>
      </c>
      <c r="B379" s="71" t="s">
        <v>641</v>
      </c>
      <c r="C379" s="2" t="s">
        <v>263</v>
      </c>
      <c r="D379" s="2" t="s">
        <v>4</v>
      </c>
      <c r="E379" s="2" t="s">
        <v>264</v>
      </c>
      <c r="F379" s="19">
        <v>19.329999999999998</v>
      </c>
      <c r="G379" s="13">
        <f t="shared" si="28"/>
        <v>17.733944954128436</v>
      </c>
      <c r="H379" s="29"/>
      <c r="I379" s="30">
        <f t="shared" si="29"/>
        <v>0</v>
      </c>
    </row>
    <row r="380" spans="1:9" x14ac:dyDescent="0.2">
      <c r="A380" s="75" t="s">
        <v>977</v>
      </c>
      <c r="B380" s="71"/>
      <c r="C380" s="2" t="s">
        <v>503</v>
      </c>
      <c r="D380" s="2" t="s">
        <v>4</v>
      </c>
      <c r="E380" s="2" t="s">
        <v>264</v>
      </c>
      <c r="F380" s="19">
        <v>1.55</v>
      </c>
      <c r="G380" s="13">
        <f t="shared" si="28"/>
        <v>1.4220183486238531</v>
      </c>
      <c r="H380" s="29"/>
      <c r="I380" s="30">
        <f t="shared" si="29"/>
        <v>0</v>
      </c>
    </row>
    <row r="381" spans="1:9" x14ac:dyDescent="0.2">
      <c r="A381" s="75">
        <v>20512001</v>
      </c>
      <c r="B381" s="71" t="s">
        <v>759</v>
      </c>
      <c r="C381" s="3" t="s">
        <v>263</v>
      </c>
      <c r="D381" s="3" t="s">
        <v>5</v>
      </c>
      <c r="E381" s="3" t="s">
        <v>265</v>
      </c>
      <c r="F381" s="20">
        <v>19.329999999999998</v>
      </c>
      <c r="G381" s="14">
        <f t="shared" si="28"/>
        <v>17.733944954128436</v>
      </c>
      <c r="H381" s="32"/>
      <c r="I381" s="33">
        <f t="shared" si="29"/>
        <v>0</v>
      </c>
    </row>
    <row r="382" spans="1:9" x14ac:dyDescent="0.2">
      <c r="A382" s="75" t="s">
        <v>978</v>
      </c>
      <c r="B382" s="71"/>
      <c r="C382" s="3" t="s">
        <v>504</v>
      </c>
      <c r="D382" s="3" t="s">
        <v>5</v>
      </c>
      <c r="E382" s="3" t="s">
        <v>265</v>
      </c>
      <c r="F382" s="20">
        <v>1.55</v>
      </c>
      <c r="G382" s="14">
        <f t="shared" si="28"/>
        <v>1.4220183486238531</v>
      </c>
      <c r="H382" s="32"/>
      <c r="I382" s="33">
        <f t="shared" si="29"/>
        <v>0</v>
      </c>
    </row>
    <row r="383" spans="1:9" x14ac:dyDescent="0.2">
      <c r="A383" s="75">
        <v>10513001</v>
      </c>
      <c r="B383" s="71" t="s">
        <v>642</v>
      </c>
      <c r="C383" s="2" t="s">
        <v>266</v>
      </c>
      <c r="D383" s="2" t="s">
        <v>4</v>
      </c>
      <c r="E383" s="2" t="s">
        <v>267</v>
      </c>
      <c r="F383" s="19">
        <v>20.5</v>
      </c>
      <c r="G383" s="13">
        <f t="shared" si="28"/>
        <v>18.807339449541281</v>
      </c>
      <c r="H383" s="29"/>
      <c r="I383" s="30">
        <f t="shared" si="29"/>
        <v>0</v>
      </c>
    </row>
    <row r="384" spans="1:9" x14ac:dyDescent="0.2">
      <c r="A384" s="75" t="s">
        <v>964</v>
      </c>
      <c r="B384" s="71"/>
      <c r="C384" s="2" t="s">
        <v>505</v>
      </c>
      <c r="D384" s="2" t="s">
        <v>4</v>
      </c>
      <c r="E384" s="2" t="s">
        <v>267</v>
      </c>
      <c r="F384" s="19">
        <v>0.32</v>
      </c>
      <c r="G384" s="13">
        <f t="shared" si="28"/>
        <v>0.29357798165137611</v>
      </c>
      <c r="H384" s="29"/>
      <c r="I384" s="30">
        <f t="shared" si="29"/>
        <v>0</v>
      </c>
    </row>
    <row r="385" spans="1:9" x14ac:dyDescent="0.2">
      <c r="A385" s="75">
        <v>20513001</v>
      </c>
      <c r="B385" s="71" t="s">
        <v>760</v>
      </c>
      <c r="C385" s="3" t="s">
        <v>266</v>
      </c>
      <c r="D385" s="3" t="s">
        <v>5</v>
      </c>
      <c r="E385" s="3" t="s">
        <v>268</v>
      </c>
      <c r="F385" s="20">
        <v>20.5</v>
      </c>
      <c r="G385" s="14">
        <f t="shared" si="28"/>
        <v>18.807339449541281</v>
      </c>
      <c r="H385" s="32"/>
      <c r="I385" s="33">
        <f t="shared" si="29"/>
        <v>0</v>
      </c>
    </row>
    <row r="386" spans="1:9" x14ac:dyDescent="0.2">
      <c r="A386" s="75" t="s">
        <v>965</v>
      </c>
      <c r="B386" s="71"/>
      <c r="C386" s="3" t="s">
        <v>506</v>
      </c>
      <c r="D386" s="3" t="s">
        <v>5</v>
      </c>
      <c r="E386" s="3" t="s">
        <v>268</v>
      </c>
      <c r="F386" s="20">
        <v>0.32</v>
      </c>
      <c r="G386" s="14">
        <f t="shared" si="28"/>
        <v>0.29357798165137611</v>
      </c>
      <c r="H386" s="32"/>
      <c r="I386" s="33">
        <f t="shared" si="29"/>
        <v>0</v>
      </c>
    </row>
    <row r="387" spans="1:9" x14ac:dyDescent="0.2">
      <c r="A387" s="75">
        <v>10508001</v>
      </c>
      <c r="B387" s="71" t="s">
        <v>639</v>
      </c>
      <c r="C387" s="2" t="s">
        <v>269</v>
      </c>
      <c r="D387" s="2" t="s">
        <v>4</v>
      </c>
      <c r="E387" s="2" t="s">
        <v>270</v>
      </c>
      <c r="F387" s="19">
        <v>20.5</v>
      </c>
      <c r="G387" s="13">
        <f t="shared" si="28"/>
        <v>18.807339449541281</v>
      </c>
      <c r="H387" s="29"/>
      <c r="I387" s="30">
        <f t="shared" si="29"/>
        <v>0</v>
      </c>
    </row>
    <row r="388" spans="1:9" x14ac:dyDescent="0.2">
      <c r="A388" s="75" t="s">
        <v>966</v>
      </c>
      <c r="B388" s="71"/>
      <c r="C388" s="2" t="s">
        <v>507</v>
      </c>
      <c r="D388" s="2" t="s">
        <v>4</v>
      </c>
      <c r="E388" s="2" t="s">
        <v>270</v>
      </c>
      <c r="F388" s="19">
        <v>0.51</v>
      </c>
      <c r="G388" s="13">
        <f t="shared" si="28"/>
        <v>0.4678899082568807</v>
      </c>
      <c r="H388" s="29"/>
      <c r="I388" s="30">
        <f t="shared" si="29"/>
        <v>0</v>
      </c>
    </row>
    <row r="389" spans="1:9" x14ac:dyDescent="0.2">
      <c r="A389" s="75">
        <v>20508001</v>
      </c>
      <c r="B389" s="71" t="s">
        <v>757</v>
      </c>
      <c r="C389" s="3" t="s">
        <v>269</v>
      </c>
      <c r="D389" s="3" t="s">
        <v>5</v>
      </c>
      <c r="E389" s="3" t="s">
        <v>271</v>
      </c>
      <c r="F389" s="20">
        <v>20.5</v>
      </c>
      <c r="G389" s="14">
        <f t="shared" si="28"/>
        <v>18.807339449541281</v>
      </c>
      <c r="H389" s="32"/>
      <c r="I389" s="33">
        <f t="shared" si="29"/>
        <v>0</v>
      </c>
    </row>
    <row r="390" spans="1:9" x14ac:dyDescent="0.2">
      <c r="A390" s="75" t="s">
        <v>967</v>
      </c>
      <c r="B390" s="71"/>
      <c r="C390" s="3" t="s">
        <v>508</v>
      </c>
      <c r="D390" s="3" t="s">
        <v>5</v>
      </c>
      <c r="E390" s="3" t="s">
        <v>271</v>
      </c>
      <c r="F390" s="20">
        <v>0.51</v>
      </c>
      <c r="G390" s="14">
        <f t="shared" si="28"/>
        <v>0.4678899082568807</v>
      </c>
      <c r="H390" s="32"/>
      <c r="I390" s="33">
        <f t="shared" si="29"/>
        <v>0</v>
      </c>
    </row>
    <row r="391" spans="1:9" x14ac:dyDescent="0.2">
      <c r="A391" s="75">
        <v>10511010</v>
      </c>
      <c r="B391" s="71" t="s">
        <v>640</v>
      </c>
      <c r="C391" s="2" t="s">
        <v>485</v>
      </c>
      <c r="D391" s="2" t="s">
        <v>4</v>
      </c>
      <c r="E391" s="2"/>
      <c r="F391" s="47"/>
      <c r="G391" s="13">
        <f t="shared" si="28"/>
        <v>0</v>
      </c>
      <c r="H391" s="29"/>
      <c r="I391" s="30">
        <f t="shared" si="29"/>
        <v>0</v>
      </c>
    </row>
    <row r="392" spans="1:9" x14ac:dyDescent="0.2">
      <c r="A392" s="75"/>
      <c r="B392" s="71"/>
      <c r="C392" s="2" t="s">
        <v>509</v>
      </c>
      <c r="D392" s="2" t="s">
        <v>4</v>
      </c>
      <c r="E392" s="2"/>
      <c r="F392" s="47"/>
      <c r="G392" s="13">
        <f t="shared" si="28"/>
        <v>0</v>
      </c>
      <c r="H392" s="29"/>
      <c r="I392" s="30">
        <f t="shared" si="29"/>
        <v>0</v>
      </c>
    </row>
    <row r="393" spans="1:9" x14ac:dyDescent="0.2">
      <c r="A393" s="75">
        <v>20511011</v>
      </c>
      <c r="B393" s="71" t="s">
        <v>758</v>
      </c>
      <c r="C393" s="3" t="s">
        <v>485</v>
      </c>
      <c r="D393" s="3" t="s">
        <v>5</v>
      </c>
      <c r="E393" s="3"/>
      <c r="F393" s="46"/>
      <c r="G393" s="14">
        <f t="shared" si="28"/>
        <v>0</v>
      </c>
      <c r="H393" s="32"/>
      <c r="I393" s="33">
        <f t="shared" si="29"/>
        <v>0</v>
      </c>
    </row>
    <row r="394" spans="1:9" x14ac:dyDescent="0.2">
      <c r="A394" s="75"/>
      <c r="B394" s="71"/>
      <c r="C394" s="3" t="s">
        <v>510</v>
      </c>
      <c r="D394" s="3" t="s">
        <v>5</v>
      </c>
      <c r="E394" s="3"/>
      <c r="F394" s="46"/>
      <c r="G394" s="14">
        <f t="shared" si="28"/>
        <v>0</v>
      </c>
      <c r="H394" s="32"/>
      <c r="I394" s="33">
        <f t="shared" si="29"/>
        <v>0</v>
      </c>
    </row>
    <row r="395" spans="1:9" s="55" customFormat="1" x14ac:dyDescent="0.2">
      <c r="A395" s="76">
        <v>40511001</v>
      </c>
      <c r="B395" s="73" t="s">
        <v>801</v>
      </c>
      <c r="C395" s="49" t="s">
        <v>485</v>
      </c>
      <c r="D395" s="49" t="s">
        <v>488</v>
      </c>
      <c r="E395" s="49"/>
      <c r="F395" s="50"/>
      <c r="G395" s="51">
        <f t="shared" si="28"/>
        <v>0</v>
      </c>
      <c r="H395" s="52"/>
      <c r="I395" s="53">
        <f t="shared" si="29"/>
        <v>0</v>
      </c>
    </row>
    <row r="396" spans="1:9" s="55" customFormat="1" x14ac:dyDescent="0.2">
      <c r="A396" s="76"/>
      <c r="B396" s="73"/>
      <c r="C396" s="49" t="s">
        <v>511</v>
      </c>
      <c r="D396" s="49" t="s">
        <v>488</v>
      </c>
      <c r="E396" s="49"/>
      <c r="F396" s="50"/>
      <c r="G396" s="51">
        <f t="shared" si="28"/>
        <v>0</v>
      </c>
      <c r="H396" s="52"/>
      <c r="I396" s="53">
        <f t="shared" si="29"/>
        <v>0</v>
      </c>
    </row>
    <row r="397" spans="1:9" x14ac:dyDescent="0.2">
      <c r="A397" s="75">
        <v>10504001</v>
      </c>
      <c r="B397" s="71" t="s">
        <v>637</v>
      </c>
      <c r="C397" s="2" t="s">
        <v>272</v>
      </c>
      <c r="D397" s="2" t="s">
        <v>4</v>
      </c>
      <c r="E397" s="2" t="s">
        <v>164</v>
      </c>
      <c r="F397" s="19">
        <v>13.5</v>
      </c>
      <c r="G397" s="13">
        <f t="shared" si="28"/>
        <v>12.38532110091743</v>
      </c>
      <c r="H397" s="29"/>
      <c r="I397" s="30">
        <f t="shared" si="29"/>
        <v>0</v>
      </c>
    </row>
    <row r="398" spans="1:9" x14ac:dyDescent="0.2">
      <c r="A398" s="75" t="s">
        <v>968</v>
      </c>
      <c r="B398" s="71"/>
      <c r="C398" s="2" t="s">
        <v>512</v>
      </c>
      <c r="D398" s="2" t="s">
        <v>4</v>
      </c>
      <c r="E398" s="2" t="s">
        <v>164</v>
      </c>
      <c r="F398" s="19">
        <v>0.13</v>
      </c>
      <c r="G398" s="13">
        <f t="shared" si="28"/>
        <v>0.11926605504587155</v>
      </c>
      <c r="H398" s="29"/>
      <c r="I398" s="30">
        <f t="shared" si="29"/>
        <v>0</v>
      </c>
    </row>
    <row r="399" spans="1:9" x14ac:dyDescent="0.2">
      <c r="A399" s="75">
        <v>20504001</v>
      </c>
      <c r="B399" s="71" t="s">
        <v>755</v>
      </c>
      <c r="C399" s="3" t="s">
        <v>272</v>
      </c>
      <c r="D399" s="3" t="s">
        <v>5</v>
      </c>
      <c r="E399" s="3" t="s">
        <v>97</v>
      </c>
      <c r="F399" s="20">
        <v>13.5</v>
      </c>
      <c r="G399" s="14">
        <f t="shared" si="28"/>
        <v>12.38532110091743</v>
      </c>
      <c r="H399" s="32"/>
      <c r="I399" s="33">
        <f t="shared" si="29"/>
        <v>0</v>
      </c>
    </row>
    <row r="400" spans="1:9" x14ac:dyDescent="0.2">
      <c r="A400" s="75" t="s">
        <v>969</v>
      </c>
      <c r="B400" s="71"/>
      <c r="C400" s="3" t="s">
        <v>513</v>
      </c>
      <c r="D400" s="3" t="s">
        <v>5</v>
      </c>
      <c r="E400" s="3" t="s">
        <v>97</v>
      </c>
      <c r="F400" s="20">
        <v>0.13</v>
      </c>
      <c r="G400" s="14">
        <f t="shared" si="28"/>
        <v>0.11926605504587155</v>
      </c>
      <c r="H400" s="32"/>
      <c r="I400" s="33">
        <f t="shared" si="29"/>
        <v>0</v>
      </c>
    </row>
    <row r="401" spans="1:9" s="55" customFormat="1" x14ac:dyDescent="0.2">
      <c r="A401" s="76">
        <v>40504001</v>
      </c>
      <c r="B401" s="73" t="s">
        <v>802</v>
      </c>
      <c r="C401" s="49" t="s">
        <v>272</v>
      </c>
      <c r="D401" s="49" t="s">
        <v>488</v>
      </c>
      <c r="E401" s="49" t="s">
        <v>554</v>
      </c>
      <c r="F401" s="54">
        <v>13.5</v>
      </c>
      <c r="G401" s="51">
        <f t="shared" si="28"/>
        <v>12.38532110091743</v>
      </c>
      <c r="H401" s="52"/>
      <c r="I401" s="53">
        <f t="shared" si="29"/>
        <v>0</v>
      </c>
    </row>
    <row r="402" spans="1:9" s="55" customFormat="1" x14ac:dyDescent="0.2">
      <c r="A402" s="76" t="s">
        <v>979</v>
      </c>
      <c r="B402" s="73"/>
      <c r="C402" s="49" t="s">
        <v>514</v>
      </c>
      <c r="D402" s="49" t="s">
        <v>488</v>
      </c>
      <c r="E402" s="49" t="s">
        <v>554</v>
      </c>
      <c r="F402" s="54">
        <v>0.13</v>
      </c>
      <c r="G402" s="51">
        <f t="shared" si="28"/>
        <v>0.11926605504587155</v>
      </c>
      <c r="H402" s="52"/>
      <c r="I402" s="53">
        <f t="shared" si="29"/>
        <v>0</v>
      </c>
    </row>
    <row r="403" spans="1:9" x14ac:dyDescent="0.2">
      <c r="A403" s="75">
        <v>10505001</v>
      </c>
      <c r="B403" s="71" t="s">
        <v>638</v>
      </c>
      <c r="C403" s="2" t="s">
        <v>273</v>
      </c>
      <c r="D403" s="2" t="s">
        <v>4</v>
      </c>
      <c r="E403" s="2" t="s">
        <v>274</v>
      </c>
      <c r="F403" s="19">
        <v>15.4</v>
      </c>
      <c r="G403" s="13">
        <f t="shared" si="28"/>
        <v>14.128440366972477</v>
      </c>
      <c r="H403" s="29"/>
      <c r="I403" s="30">
        <f t="shared" si="29"/>
        <v>0</v>
      </c>
    </row>
    <row r="404" spans="1:9" x14ac:dyDescent="0.2">
      <c r="A404" s="75" t="s">
        <v>970</v>
      </c>
      <c r="B404" s="71"/>
      <c r="C404" s="2" t="s">
        <v>515</v>
      </c>
      <c r="D404" s="2" t="s">
        <v>4</v>
      </c>
      <c r="E404" s="2" t="s">
        <v>274</v>
      </c>
      <c r="F404" s="19">
        <v>0.41</v>
      </c>
      <c r="G404" s="13">
        <f t="shared" si="28"/>
        <v>0.37614678899082565</v>
      </c>
      <c r="H404" s="29"/>
      <c r="I404" s="30">
        <f t="shared" si="29"/>
        <v>0</v>
      </c>
    </row>
    <row r="405" spans="1:9" x14ac:dyDescent="0.2">
      <c r="A405" s="75">
        <v>20505001</v>
      </c>
      <c r="B405" s="71" t="s">
        <v>756</v>
      </c>
      <c r="C405" s="3" t="s">
        <v>273</v>
      </c>
      <c r="D405" s="3" t="s">
        <v>5</v>
      </c>
      <c r="E405" s="3" t="s">
        <v>102</v>
      </c>
      <c r="F405" s="20">
        <v>15.4</v>
      </c>
      <c r="G405" s="14">
        <f t="shared" si="28"/>
        <v>14.128440366972477</v>
      </c>
      <c r="H405" s="32"/>
      <c r="I405" s="33">
        <f t="shared" si="29"/>
        <v>0</v>
      </c>
    </row>
    <row r="406" spans="1:9" x14ac:dyDescent="0.2">
      <c r="A406" s="75" t="s">
        <v>971</v>
      </c>
      <c r="B406" s="71"/>
      <c r="C406" s="3" t="s">
        <v>516</v>
      </c>
      <c r="D406" s="3" t="s">
        <v>5</v>
      </c>
      <c r="E406" s="3" t="s">
        <v>102</v>
      </c>
      <c r="F406" s="20">
        <v>0.41</v>
      </c>
      <c r="G406" s="14">
        <f t="shared" si="28"/>
        <v>0.37614678899082565</v>
      </c>
      <c r="H406" s="32"/>
      <c r="I406" s="33">
        <f t="shared" si="29"/>
        <v>0</v>
      </c>
    </row>
    <row r="407" spans="1:9" x14ac:dyDescent="0.2">
      <c r="A407" s="75">
        <v>30507001</v>
      </c>
      <c r="B407" s="71" t="s">
        <v>787</v>
      </c>
      <c r="C407" s="7" t="s">
        <v>275</v>
      </c>
      <c r="D407" s="7" t="s">
        <v>4</v>
      </c>
      <c r="E407" s="7" t="s">
        <v>277</v>
      </c>
      <c r="F407" s="21">
        <v>13.3</v>
      </c>
      <c r="G407" s="15">
        <f t="shared" si="28"/>
        <v>12.20183486238532</v>
      </c>
      <c r="H407" s="35"/>
      <c r="I407" s="36">
        <f t="shared" si="29"/>
        <v>0</v>
      </c>
    </row>
    <row r="408" spans="1:9" x14ac:dyDescent="0.2">
      <c r="A408" s="75" t="s">
        <v>972</v>
      </c>
      <c r="B408" s="71"/>
      <c r="C408" s="7" t="s">
        <v>276</v>
      </c>
      <c r="D408" s="7" t="s">
        <v>4</v>
      </c>
      <c r="E408" s="7" t="s">
        <v>277</v>
      </c>
      <c r="F408" s="21">
        <v>0.13</v>
      </c>
      <c r="G408" s="15">
        <f t="shared" si="28"/>
        <v>0.11926605504587155</v>
      </c>
      <c r="H408" s="35"/>
      <c r="I408" s="36">
        <f t="shared" si="29"/>
        <v>0</v>
      </c>
    </row>
    <row r="409" spans="1:9" x14ac:dyDescent="0.2">
      <c r="C409" s="65"/>
      <c r="D409" s="66"/>
      <c r="E409" s="67" t="s">
        <v>371</v>
      </c>
      <c r="F409" s="68"/>
      <c r="G409" s="68"/>
      <c r="H409" s="69"/>
      <c r="I409" s="34">
        <f>SUM(I359:I408)</f>
        <v>0</v>
      </c>
    </row>
    <row r="410" spans="1:9" x14ac:dyDescent="0.2">
      <c r="C410" s="63" t="s">
        <v>47</v>
      </c>
      <c r="D410" s="64"/>
      <c r="E410" s="64"/>
      <c r="F410" s="64"/>
      <c r="G410" s="64"/>
      <c r="H410" s="64"/>
      <c r="I410" s="64"/>
    </row>
    <row r="411" spans="1:9" ht="36" x14ac:dyDescent="0.2">
      <c r="A411" s="77" t="s">
        <v>570</v>
      </c>
      <c r="B411" s="78" t="s">
        <v>571</v>
      </c>
      <c r="C411" s="1" t="s">
        <v>1</v>
      </c>
      <c r="D411" s="1" t="s">
        <v>2</v>
      </c>
      <c r="E411" s="1" t="s">
        <v>3</v>
      </c>
      <c r="F411" s="10" t="s">
        <v>448</v>
      </c>
      <c r="G411" s="12" t="s">
        <v>378</v>
      </c>
      <c r="H411" s="11" t="s">
        <v>377</v>
      </c>
      <c r="I411" s="10" t="s">
        <v>379</v>
      </c>
    </row>
    <row r="412" spans="1:9" x14ac:dyDescent="0.2">
      <c r="A412" s="75">
        <v>10601001</v>
      </c>
      <c r="B412" s="71" t="s">
        <v>643</v>
      </c>
      <c r="C412" s="2" t="s">
        <v>278</v>
      </c>
      <c r="D412" s="2" t="s">
        <v>4</v>
      </c>
      <c r="E412" s="2" t="s">
        <v>244</v>
      </c>
      <c r="F412" s="19">
        <v>19.399999999999999</v>
      </c>
      <c r="G412" s="13">
        <f t="shared" ref="G412:G463" si="30">F412/1.09</f>
        <v>17.798165137614678</v>
      </c>
      <c r="H412" s="29"/>
      <c r="I412" s="30">
        <f t="shared" si="29"/>
        <v>0</v>
      </c>
    </row>
    <row r="413" spans="1:9" x14ac:dyDescent="0.2">
      <c r="A413" s="75" t="s">
        <v>980</v>
      </c>
      <c r="B413" s="71"/>
      <c r="C413" s="2" t="s">
        <v>517</v>
      </c>
      <c r="D413" s="2" t="s">
        <v>4</v>
      </c>
      <c r="E413" s="2" t="s">
        <v>244</v>
      </c>
      <c r="F413" s="19">
        <v>0.45</v>
      </c>
      <c r="G413" s="13">
        <f t="shared" si="30"/>
        <v>0.41284403669724767</v>
      </c>
      <c r="H413" s="29"/>
      <c r="I413" s="30">
        <f t="shared" si="29"/>
        <v>0</v>
      </c>
    </row>
    <row r="414" spans="1:9" x14ac:dyDescent="0.2">
      <c r="A414" s="75">
        <v>20601001</v>
      </c>
      <c r="B414" s="71" t="s">
        <v>761</v>
      </c>
      <c r="C414" s="3" t="s">
        <v>278</v>
      </c>
      <c r="D414" s="3" t="s">
        <v>5</v>
      </c>
      <c r="E414" s="3" t="s">
        <v>245</v>
      </c>
      <c r="F414" s="20">
        <v>19.399999999999999</v>
      </c>
      <c r="G414" s="14">
        <f t="shared" si="30"/>
        <v>17.798165137614678</v>
      </c>
      <c r="H414" s="32"/>
      <c r="I414" s="33">
        <f t="shared" si="29"/>
        <v>0</v>
      </c>
    </row>
    <row r="415" spans="1:9" x14ac:dyDescent="0.2">
      <c r="A415" s="75" t="s">
        <v>981</v>
      </c>
      <c r="B415" s="71"/>
      <c r="C415" s="3" t="s">
        <v>518</v>
      </c>
      <c r="D415" s="3" t="s">
        <v>5</v>
      </c>
      <c r="E415" s="3" t="s">
        <v>245</v>
      </c>
      <c r="F415" s="20">
        <v>0.45</v>
      </c>
      <c r="G415" s="14">
        <f t="shared" si="30"/>
        <v>0.41284403669724767</v>
      </c>
      <c r="H415" s="32"/>
      <c r="I415" s="33">
        <f t="shared" si="29"/>
        <v>0</v>
      </c>
    </row>
    <row r="416" spans="1:9" x14ac:dyDescent="0.2">
      <c r="A416" s="75">
        <v>10601002</v>
      </c>
      <c r="B416" s="71" t="s">
        <v>644</v>
      </c>
      <c r="C416" s="2" t="s">
        <v>279</v>
      </c>
      <c r="D416" s="2" t="s">
        <v>4</v>
      </c>
      <c r="E416" s="2" t="s">
        <v>247</v>
      </c>
      <c r="F416" s="19">
        <v>19.399999999999999</v>
      </c>
      <c r="G416" s="13">
        <f t="shared" si="30"/>
        <v>17.798165137614678</v>
      </c>
      <c r="H416" s="29"/>
      <c r="I416" s="30">
        <f t="shared" si="29"/>
        <v>0</v>
      </c>
    </row>
    <row r="417" spans="1:9" x14ac:dyDescent="0.2">
      <c r="A417" s="75" t="s">
        <v>982</v>
      </c>
      <c r="B417" s="71"/>
      <c r="C417" s="2" t="s">
        <v>519</v>
      </c>
      <c r="D417" s="2" t="s">
        <v>4</v>
      </c>
      <c r="E417" s="2" t="s">
        <v>247</v>
      </c>
      <c r="F417" s="19">
        <v>0.57999999999999996</v>
      </c>
      <c r="G417" s="13">
        <f t="shared" si="30"/>
        <v>0.53211009174311918</v>
      </c>
      <c r="H417" s="29"/>
      <c r="I417" s="30">
        <f t="shared" si="29"/>
        <v>0</v>
      </c>
    </row>
    <row r="418" spans="1:9" x14ac:dyDescent="0.2">
      <c r="A418" s="75">
        <v>20601003</v>
      </c>
      <c r="B418" s="71" t="s">
        <v>762</v>
      </c>
      <c r="C418" s="3" t="s">
        <v>280</v>
      </c>
      <c r="D418" s="3" t="s">
        <v>5</v>
      </c>
      <c r="E418" s="3" t="s">
        <v>248</v>
      </c>
      <c r="F418" s="20">
        <v>19.399999999999999</v>
      </c>
      <c r="G418" s="14">
        <f t="shared" si="30"/>
        <v>17.798165137614678</v>
      </c>
      <c r="H418" s="32"/>
      <c r="I418" s="33">
        <f t="shared" si="29"/>
        <v>0</v>
      </c>
    </row>
    <row r="419" spans="1:9" x14ac:dyDescent="0.2">
      <c r="A419" s="75" t="s">
        <v>984</v>
      </c>
      <c r="B419" s="71"/>
      <c r="C419" s="3" t="s">
        <v>520</v>
      </c>
      <c r="D419" s="3" t="s">
        <v>5</v>
      </c>
      <c r="E419" s="3" t="s">
        <v>248</v>
      </c>
      <c r="F419" s="20">
        <v>0.57999999999999996</v>
      </c>
      <c r="G419" s="14">
        <f t="shared" si="30"/>
        <v>0.53211009174311918</v>
      </c>
      <c r="H419" s="32"/>
      <c r="I419" s="33">
        <f t="shared" si="29"/>
        <v>0</v>
      </c>
    </row>
    <row r="420" spans="1:9" x14ac:dyDescent="0.2">
      <c r="A420" s="75">
        <v>30601001</v>
      </c>
      <c r="B420" s="71" t="s">
        <v>788</v>
      </c>
      <c r="C420" s="2" t="s">
        <v>281</v>
      </c>
      <c r="D420" s="2" t="s">
        <v>4</v>
      </c>
      <c r="E420" s="2" t="s">
        <v>282</v>
      </c>
      <c r="F420" s="19">
        <v>19.399999999999999</v>
      </c>
      <c r="G420" s="13">
        <f t="shared" si="30"/>
        <v>17.798165137614678</v>
      </c>
      <c r="H420" s="29"/>
      <c r="I420" s="30">
        <f t="shared" si="29"/>
        <v>0</v>
      </c>
    </row>
    <row r="421" spans="1:9" x14ac:dyDescent="0.2">
      <c r="A421" s="75" t="s">
        <v>983</v>
      </c>
      <c r="B421" s="71"/>
      <c r="C421" s="2" t="s">
        <v>528</v>
      </c>
      <c r="D421" s="2" t="s">
        <v>4</v>
      </c>
      <c r="E421" s="2" t="s">
        <v>282</v>
      </c>
      <c r="F421" s="19">
        <v>0.57999999999999996</v>
      </c>
      <c r="G421" s="13">
        <f t="shared" si="30"/>
        <v>0.53211009174311918</v>
      </c>
      <c r="H421" s="29"/>
      <c r="I421" s="30">
        <f t="shared" si="29"/>
        <v>0</v>
      </c>
    </row>
    <row r="422" spans="1:9" x14ac:dyDescent="0.2">
      <c r="A422" s="75" t="s">
        <v>822</v>
      </c>
      <c r="B422" s="71" t="s">
        <v>823</v>
      </c>
      <c r="C422" s="5" t="s">
        <v>283</v>
      </c>
      <c r="D422" s="5" t="s">
        <v>137</v>
      </c>
      <c r="E422" s="5" t="s">
        <v>285</v>
      </c>
      <c r="F422" s="56">
        <v>20.5</v>
      </c>
      <c r="G422" s="17">
        <f t="shared" si="30"/>
        <v>18.807339449541281</v>
      </c>
      <c r="H422" s="41"/>
      <c r="I422" s="42">
        <f t="shared" si="29"/>
        <v>0</v>
      </c>
    </row>
    <row r="423" spans="1:9" x14ac:dyDescent="0.2">
      <c r="A423" s="75" t="s">
        <v>998</v>
      </c>
      <c r="B423" s="71"/>
      <c r="C423" s="5" t="s">
        <v>284</v>
      </c>
      <c r="D423" s="5" t="s">
        <v>137</v>
      </c>
      <c r="E423" s="5" t="s">
        <v>285</v>
      </c>
      <c r="F423" s="56">
        <v>0.26</v>
      </c>
      <c r="G423" s="17">
        <f t="shared" si="30"/>
        <v>0.2385321100917431</v>
      </c>
      <c r="H423" s="41"/>
      <c r="I423" s="42">
        <f t="shared" si="29"/>
        <v>0</v>
      </c>
    </row>
    <row r="424" spans="1:9" x14ac:dyDescent="0.2">
      <c r="A424" s="75">
        <v>70618002</v>
      </c>
      <c r="B424" s="71" t="s">
        <v>869</v>
      </c>
      <c r="C424" s="6" t="s">
        <v>542</v>
      </c>
      <c r="D424" s="6" t="s">
        <v>142</v>
      </c>
      <c r="E424" s="6" t="s">
        <v>568</v>
      </c>
      <c r="F424" s="57">
        <v>20.5</v>
      </c>
      <c r="G424" s="18">
        <f t="shared" si="30"/>
        <v>18.807339449541281</v>
      </c>
      <c r="H424" s="43"/>
      <c r="I424" s="44">
        <f t="shared" si="29"/>
        <v>0</v>
      </c>
    </row>
    <row r="425" spans="1:9" x14ac:dyDescent="0.2">
      <c r="A425" s="75" t="s">
        <v>1001</v>
      </c>
      <c r="B425" s="71"/>
      <c r="C425" s="6" t="s">
        <v>286</v>
      </c>
      <c r="D425" s="6" t="s">
        <v>142</v>
      </c>
      <c r="E425" s="6" t="s">
        <v>568</v>
      </c>
      <c r="F425" s="57">
        <v>0.26</v>
      </c>
      <c r="G425" s="18">
        <f t="shared" si="30"/>
        <v>0.2385321100917431</v>
      </c>
      <c r="H425" s="43"/>
      <c r="I425" s="44">
        <f t="shared" si="29"/>
        <v>0</v>
      </c>
    </row>
    <row r="426" spans="1:9" x14ac:dyDescent="0.2">
      <c r="A426" s="75" t="s">
        <v>840</v>
      </c>
      <c r="B426" s="71" t="s">
        <v>841</v>
      </c>
      <c r="C426" s="5" t="s">
        <v>287</v>
      </c>
      <c r="D426" s="5" t="s">
        <v>137</v>
      </c>
      <c r="E426" s="5" t="s">
        <v>256</v>
      </c>
      <c r="F426" s="56">
        <v>20.5</v>
      </c>
      <c r="G426" s="17">
        <f t="shared" si="30"/>
        <v>18.807339449541281</v>
      </c>
      <c r="H426" s="41"/>
      <c r="I426" s="42">
        <f t="shared" si="29"/>
        <v>0</v>
      </c>
    </row>
    <row r="427" spans="1:9" x14ac:dyDescent="0.2">
      <c r="A427" s="75" t="s">
        <v>999</v>
      </c>
      <c r="B427" s="71"/>
      <c r="C427" s="5" t="s">
        <v>288</v>
      </c>
      <c r="D427" s="5" t="s">
        <v>137</v>
      </c>
      <c r="E427" s="5" t="s">
        <v>256</v>
      </c>
      <c r="F427" s="56">
        <v>0.26</v>
      </c>
      <c r="G427" s="17">
        <f t="shared" si="30"/>
        <v>0.2385321100917431</v>
      </c>
      <c r="H427" s="41"/>
      <c r="I427" s="42">
        <f t="shared" si="29"/>
        <v>0</v>
      </c>
    </row>
    <row r="428" spans="1:9" x14ac:dyDescent="0.2">
      <c r="A428" s="75" t="s">
        <v>858</v>
      </c>
      <c r="B428" s="71" t="s">
        <v>859</v>
      </c>
      <c r="C428" s="5" t="s">
        <v>289</v>
      </c>
      <c r="D428" s="5" t="s">
        <v>137</v>
      </c>
      <c r="E428" s="5" t="s">
        <v>291</v>
      </c>
      <c r="F428" s="56">
        <v>20.5</v>
      </c>
      <c r="G428" s="17">
        <f t="shared" si="30"/>
        <v>18.807339449541281</v>
      </c>
      <c r="H428" s="41"/>
      <c r="I428" s="42">
        <f t="shared" si="29"/>
        <v>0</v>
      </c>
    </row>
    <row r="429" spans="1:9" x14ac:dyDescent="0.2">
      <c r="A429" s="75" t="s">
        <v>1000</v>
      </c>
      <c r="B429" s="71"/>
      <c r="C429" s="5" t="s">
        <v>290</v>
      </c>
      <c r="D429" s="5" t="s">
        <v>137</v>
      </c>
      <c r="E429" s="5" t="s">
        <v>291</v>
      </c>
      <c r="F429" s="56">
        <v>0.26</v>
      </c>
      <c r="G429" s="17">
        <f t="shared" si="30"/>
        <v>0.2385321100917431</v>
      </c>
      <c r="H429" s="41"/>
      <c r="I429" s="42">
        <f t="shared" si="29"/>
        <v>0</v>
      </c>
    </row>
    <row r="430" spans="1:9" x14ac:dyDescent="0.2">
      <c r="A430" s="75">
        <v>10602001</v>
      </c>
      <c r="B430" s="71" t="s">
        <v>645</v>
      </c>
      <c r="C430" s="2" t="s">
        <v>292</v>
      </c>
      <c r="D430" s="2" t="s">
        <v>4</v>
      </c>
      <c r="E430" s="2" t="s">
        <v>293</v>
      </c>
      <c r="F430" s="19">
        <v>17.5</v>
      </c>
      <c r="G430" s="13">
        <f t="shared" si="30"/>
        <v>16.055045871559631</v>
      </c>
      <c r="H430" s="29"/>
      <c r="I430" s="30">
        <f t="shared" si="29"/>
        <v>0</v>
      </c>
    </row>
    <row r="431" spans="1:9" x14ac:dyDescent="0.2">
      <c r="A431" s="75" t="s">
        <v>985</v>
      </c>
      <c r="B431" s="71"/>
      <c r="C431" s="2" t="s">
        <v>529</v>
      </c>
      <c r="D431" s="2" t="s">
        <v>4</v>
      </c>
      <c r="E431" s="2" t="s">
        <v>293</v>
      </c>
      <c r="F431" s="19">
        <v>0.35</v>
      </c>
      <c r="G431" s="13">
        <f t="shared" si="30"/>
        <v>0.32110091743119262</v>
      </c>
      <c r="H431" s="29"/>
      <c r="I431" s="30">
        <f t="shared" si="29"/>
        <v>0</v>
      </c>
    </row>
    <row r="432" spans="1:9" x14ac:dyDescent="0.2">
      <c r="A432" s="75">
        <v>20602001</v>
      </c>
      <c r="B432" s="71" t="s">
        <v>763</v>
      </c>
      <c r="C432" s="3" t="s">
        <v>292</v>
      </c>
      <c r="D432" s="3" t="s">
        <v>5</v>
      </c>
      <c r="E432" s="3" t="s">
        <v>294</v>
      </c>
      <c r="F432" s="20">
        <v>17.5</v>
      </c>
      <c r="G432" s="14">
        <f t="shared" si="30"/>
        <v>16.055045871559631</v>
      </c>
      <c r="H432" s="32"/>
      <c r="I432" s="33">
        <f t="shared" si="29"/>
        <v>0</v>
      </c>
    </row>
    <row r="433" spans="1:9" x14ac:dyDescent="0.2">
      <c r="A433" s="75" t="s">
        <v>986</v>
      </c>
      <c r="B433" s="71"/>
      <c r="C433" s="3" t="s">
        <v>521</v>
      </c>
      <c r="D433" s="3" t="s">
        <v>5</v>
      </c>
      <c r="E433" s="3" t="s">
        <v>294</v>
      </c>
      <c r="F433" s="20">
        <v>0.35</v>
      </c>
      <c r="G433" s="14">
        <f t="shared" si="30"/>
        <v>0.32110091743119262</v>
      </c>
      <c r="H433" s="32"/>
      <c r="I433" s="33">
        <f t="shared" si="29"/>
        <v>0</v>
      </c>
    </row>
    <row r="434" spans="1:9" x14ac:dyDescent="0.2">
      <c r="A434" s="75">
        <v>10612001</v>
      </c>
      <c r="B434" s="71" t="s">
        <v>650</v>
      </c>
      <c r="C434" s="2" t="s">
        <v>295</v>
      </c>
      <c r="D434" s="2" t="s">
        <v>4</v>
      </c>
      <c r="E434" s="2" t="s">
        <v>296</v>
      </c>
      <c r="F434" s="19">
        <v>20.5</v>
      </c>
      <c r="G434" s="13">
        <f t="shared" si="30"/>
        <v>18.807339449541281</v>
      </c>
      <c r="H434" s="29"/>
      <c r="I434" s="30">
        <f t="shared" si="29"/>
        <v>0</v>
      </c>
    </row>
    <row r="435" spans="1:9" x14ac:dyDescent="0.2">
      <c r="A435" s="75" t="s">
        <v>987</v>
      </c>
      <c r="B435" s="71"/>
      <c r="C435" s="2" t="s">
        <v>530</v>
      </c>
      <c r="D435" s="2" t="s">
        <v>4</v>
      </c>
      <c r="E435" s="2" t="s">
        <v>296</v>
      </c>
      <c r="F435" s="19">
        <v>0.26</v>
      </c>
      <c r="G435" s="13">
        <f t="shared" si="30"/>
        <v>0.2385321100917431</v>
      </c>
      <c r="H435" s="29"/>
      <c r="I435" s="30">
        <f t="shared" si="29"/>
        <v>0</v>
      </c>
    </row>
    <row r="436" spans="1:9" x14ac:dyDescent="0.2">
      <c r="A436" s="75">
        <v>20612001</v>
      </c>
      <c r="B436" s="71" t="s">
        <v>768</v>
      </c>
      <c r="C436" s="3" t="s">
        <v>295</v>
      </c>
      <c r="D436" s="3" t="s">
        <v>5</v>
      </c>
      <c r="E436" s="3" t="s">
        <v>265</v>
      </c>
      <c r="F436" s="20">
        <v>20.5</v>
      </c>
      <c r="G436" s="14">
        <f t="shared" si="30"/>
        <v>18.807339449541281</v>
      </c>
      <c r="H436" s="32"/>
      <c r="I436" s="33">
        <f t="shared" si="29"/>
        <v>0</v>
      </c>
    </row>
    <row r="437" spans="1:9" x14ac:dyDescent="0.2">
      <c r="A437" s="75" t="s">
        <v>988</v>
      </c>
      <c r="B437" s="71"/>
      <c r="C437" s="3" t="s">
        <v>522</v>
      </c>
      <c r="D437" s="3" t="s">
        <v>5</v>
      </c>
      <c r="E437" s="3" t="s">
        <v>265</v>
      </c>
      <c r="F437" s="20">
        <v>0.26</v>
      </c>
      <c r="G437" s="14">
        <f t="shared" si="30"/>
        <v>0.2385321100917431</v>
      </c>
      <c r="H437" s="32"/>
      <c r="I437" s="33">
        <f t="shared" si="29"/>
        <v>0</v>
      </c>
    </row>
    <row r="438" spans="1:9" x14ac:dyDescent="0.2">
      <c r="A438" s="75">
        <v>10613001</v>
      </c>
      <c r="B438" s="71" t="s">
        <v>651</v>
      </c>
      <c r="C438" s="2" t="s">
        <v>297</v>
      </c>
      <c r="D438" s="2" t="s">
        <v>4</v>
      </c>
      <c r="E438" s="2" t="s">
        <v>298</v>
      </c>
      <c r="F438" s="19">
        <v>20.5</v>
      </c>
      <c r="G438" s="13">
        <f t="shared" si="30"/>
        <v>18.807339449541281</v>
      </c>
      <c r="H438" s="29"/>
      <c r="I438" s="30">
        <f t="shared" ref="I438:I506" si="31">F438*H438</f>
        <v>0</v>
      </c>
    </row>
    <row r="439" spans="1:9" x14ac:dyDescent="0.2">
      <c r="A439" s="75" t="s">
        <v>989</v>
      </c>
      <c r="B439" s="71"/>
      <c r="C439" s="2" t="s">
        <v>531</v>
      </c>
      <c r="D439" s="2" t="s">
        <v>4</v>
      </c>
      <c r="E439" s="2" t="s">
        <v>298</v>
      </c>
      <c r="F439" s="19">
        <v>0.22</v>
      </c>
      <c r="G439" s="13">
        <f t="shared" si="30"/>
        <v>0.20183486238532108</v>
      </c>
      <c r="H439" s="29"/>
      <c r="I439" s="30">
        <f t="shared" si="31"/>
        <v>0</v>
      </c>
    </row>
    <row r="440" spans="1:9" x14ac:dyDescent="0.2">
      <c r="A440" s="75">
        <v>20613001</v>
      </c>
      <c r="B440" s="71" t="s">
        <v>769</v>
      </c>
      <c r="C440" s="3" t="s">
        <v>297</v>
      </c>
      <c r="D440" s="3" t="s">
        <v>5</v>
      </c>
      <c r="E440" s="3" t="s">
        <v>299</v>
      </c>
      <c r="F440" s="20">
        <v>20.5</v>
      </c>
      <c r="G440" s="14">
        <f t="shared" si="30"/>
        <v>18.807339449541281</v>
      </c>
      <c r="H440" s="32"/>
      <c r="I440" s="33">
        <f t="shared" si="31"/>
        <v>0</v>
      </c>
    </row>
    <row r="441" spans="1:9" x14ac:dyDescent="0.2">
      <c r="A441" s="75" t="s">
        <v>990</v>
      </c>
      <c r="B441" s="71"/>
      <c r="C441" s="3" t="s">
        <v>523</v>
      </c>
      <c r="D441" s="3" t="s">
        <v>5</v>
      </c>
      <c r="E441" s="3" t="s">
        <v>299</v>
      </c>
      <c r="F441" s="20">
        <v>0.22</v>
      </c>
      <c r="G441" s="14">
        <f t="shared" si="30"/>
        <v>0.20183486238532108</v>
      </c>
      <c r="H441" s="32"/>
      <c r="I441" s="33">
        <f t="shared" si="31"/>
        <v>0</v>
      </c>
    </row>
    <row r="442" spans="1:9" x14ac:dyDescent="0.2">
      <c r="A442" s="75">
        <v>10608001</v>
      </c>
      <c r="B442" s="71" t="s">
        <v>648</v>
      </c>
      <c r="C442" s="2" t="s">
        <v>300</v>
      </c>
      <c r="D442" s="2" t="s">
        <v>4</v>
      </c>
      <c r="E442" s="2" t="s">
        <v>270</v>
      </c>
      <c r="F442" s="19">
        <v>20.5</v>
      </c>
      <c r="G442" s="13">
        <f t="shared" si="30"/>
        <v>18.807339449541281</v>
      </c>
      <c r="H442" s="29"/>
      <c r="I442" s="30">
        <f t="shared" si="31"/>
        <v>0</v>
      </c>
    </row>
    <row r="443" spans="1:9" x14ac:dyDescent="0.2">
      <c r="A443" s="75" t="s">
        <v>991</v>
      </c>
      <c r="B443" s="71"/>
      <c r="C443" s="2" t="s">
        <v>532</v>
      </c>
      <c r="D443" s="2" t="s">
        <v>4</v>
      </c>
      <c r="E443" s="2" t="s">
        <v>270</v>
      </c>
      <c r="F443" s="19">
        <v>0.57999999999999996</v>
      </c>
      <c r="G443" s="13">
        <f t="shared" si="30"/>
        <v>0.53211009174311918</v>
      </c>
      <c r="H443" s="29"/>
      <c r="I443" s="30">
        <f t="shared" si="31"/>
        <v>0</v>
      </c>
    </row>
    <row r="444" spans="1:9" x14ac:dyDescent="0.2">
      <c r="A444" s="75">
        <v>20608001</v>
      </c>
      <c r="B444" s="71" t="s">
        <v>766</v>
      </c>
      <c r="C444" s="3" t="s">
        <v>300</v>
      </c>
      <c r="D444" s="3" t="s">
        <v>5</v>
      </c>
      <c r="E444" s="3" t="s">
        <v>271</v>
      </c>
      <c r="F444" s="20">
        <v>20.5</v>
      </c>
      <c r="G444" s="14">
        <f t="shared" si="30"/>
        <v>18.807339449541281</v>
      </c>
      <c r="H444" s="32"/>
      <c r="I444" s="33">
        <f t="shared" si="31"/>
        <v>0</v>
      </c>
    </row>
    <row r="445" spans="1:9" x14ac:dyDescent="0.2">
      <c r="A445" s="75" t="s">
        <v>992</v>
      </c>
      <c r="B445" s="71"/>
      <c r="C445" s="3" t="s">
        <v>524</v>
      </c>
      <c r="D445" s="3" t="s">
        <v>5</v>
      </c>
      <c r="E445" s="3" t="s">
        <v>271</v>
      </c>
      <c r="F445" s="20">
        <v>0.57999999999999996</v>
      </c>
      <c r="G445" s="14">
        <f t="shared" si="30"/>
        <v>0.53211009174311918</v>
      </c>
      <c r="H445" s="32"/>
      <c r="I445" s="33">
        <f t="shared" si="31"/>
        <v>0</v>
      </c>
    </row>
    <row r="446" spans="1:9" x14ac:dyDescent="0.2">
      <c r="A446" s="75">
        <v>10611010</v>
      </c>
      <c r="B446" s="71" t="s">
        <v>649</v>
      </c>
      <c r="C446" s="2" t="s">
        <v>486</v>
      </c>
      <c r="D446" s="2" t="s">
        <v>4</v>
      </c>
      <c r="E446" s="2"/>
      <c r="F446" s="47"/>
      <c r="G446" s="13">
        <f t="shared" si="30"/>
        <v>0</v>
      </c>
      <c r="H446" s="29"/>
      <c r="I446" s="30">
        <f t="shared" si="31"/>
        <v>0</v>
      </c>
    </row>
    <row r="447" spans="1:9" x14ac:dyDescent="0.2">
      <c r="A447" s="75"/>
      <c r="B447" s="71"/>
      <c r="C447" s="2" t="s">
        <v>533</v>
      </c>
      <c r="D447" s="2" t="s">
        <v>4</v>
      </c>
      <c r="E447" s="2"/>
      <c r="F447" s="47"/>
      <c r="G447" s="13">
        <f t="shared" si="30"/>
        <v>0</v>
      </c>
      <c r="H447" s="29"/>
      <c r="I447" s="30">
        <f t="shared" si="31"/>
        <v>0</v>
      </c>
    </row>
    <row r="448" spans="1:9" x14ac:dyDescent="0.2">
      <c r="A448" s="75">
        <v>20611009</v>
      </c>
      <c r="B448" s="71" t="s">
        <v>767</v>
      </c>
      <c r="C448" s="3" t="s">
        <v>486</v>
      </c>
      <c r="D448" s="3" t="s">
        <v>5</v>
      </c>
      <c r="E448" s="3"/>
      <c r="F448" s="46"/>
      <c r="G448" s="14">
        <f t="shared" si="30"/>
        <v>0</v>
      </c>
      <c r="H448" s="32"/>
      <c r="I448" s="33">
        <f t="shared" si="31"/>
        <v>0</v>
      </c>
    </row>
    <row r="449" spans="1:9" x14ac:dyDescent="0.2">
      <c r="A449" s="75"/>
      <c r="B449" s="71"/>
      <c r="C449" s="3" t="s">
        <v>525</v>
      </c>
      <c r="D449" s="3" t="s">
        <v>5</v>
      </c>
      <c r="E449" s="3"/>
      <c r="F449" s="46"/>
      <c r="G449" s="14">
        <f t="shared" si="30"/>
        <v>0</v>
      </c>
      <c r="H449" s="32"/>
      <c r="I449" s="33">
        <f t="shared" si="31"/>
        <v>0</v>
      </c>
    </row>
    <row r="450" spans="1:9" s="55" customFormat="1" x14ac:dyDescent="0.2">
      <c r="A450" s="76">
        <v>40611002</v>
      </c>
      <c r="B450" s="73" t="s">
        <v>803</v>
      </c>
      <c r="C450" s="49" t="s">
        <v>486</v>
      </c>
      <c r="D450" s="49" t="s">
        <v>488</v>
      </c>
      <c r="E450" s="49"/>
      <c r="F450" s="50"/>
      <c r="G450" s="51">
        <f t="shared" si="30"/>
        <v>0</v>
      </c>
      <c r="H450" s="52"/>
      <c r="I450" s="53">
        <f t="shared" si="31"/>
        <v>0</v>
      </c>
    </row>
    <row r="451" spans="1:9" s="55" customFormat="1" x14ac:dyDescent="0.2">
      <c r="A451" s="76"/>
      <c r="B451" s="73"/>
      <c r="C451" s="49" t="s">
        <v>534</v>
      </c>
      <c r="D451" s="49" t="s">
        <v>488</v>
      </c>
      <c r="E451" s="49"/>
      <c r="F451" s="50"/>
      <c r="G451" s="51">
        <f t="shared" si="30"/>
        <v>0</v>
      </c>
      <c r="H451" s="52"/>
      <c r="I451" s="53">
        <f t="shared" si="31"/>
        <v>0</v>
      </c>
    </row>
    <row r="452" spans="1:9" x14ac:dyDescent="0.2">
      <c r="A452" s="75">
        <v>10604001</v>
      </c>
      <c r="B452" s="71" t="s">
        <v>646</v>
      </c>
      <c r="C452" s="2" t="s">
        <v>301</v>
      </c>
      <c r="D452" s="2" t="s">
        <v>4</v>
      </c>
      <c r="E452" s="2" t="s">
        <v>164</v>
      </c>
      <c r="F452" s="19">
        <v>13.4</v>
      </c>
      <c r="G452" s="13">
        <f t="shared" si="30"/>
        <v>12.293577981651376</v>
      </c>
      <c r="H452" s="29"/>
      <c r="I452" s="30">
        <f t="shared" si="31"/>
        <v>0</v>
      </c>
    </row>
    <row r="453" spans="1:9" x14ac:dyDescent="0.2">
      <c r="A453" s="75" t="s">
        <v>993</v>
      </c>
      <c r="B453" s="71"/>
      <c r="C453" s="2" t="s">
        <v>535</v>
      </c>
      <c r="D453" s="2" t="s">
        <v>4</v>
      </c>
      <c r="E453" s="2" t="s">
        <v>164</v>
      </c>
      <c r="F453" s="19">
        <v>0.16</v>
      </c>
      <c r="G453" s="13">
        <f t="shared" si="30"/>
        <v>0.14678899082568805</v>
      </c>
      <c r="H453" s="29"/>
      <c r="I453" s="30">
        <f t="shared" si="31"/>
        <v>0</v>
      </c>
    </row>
    <row r="454" spans="1:9" x14ac:dyDescent="0.2">
      <c r="A454" s="75">
        <v>20604001</v>
      </c>
      <c r="B454" s="71" t="s">
        <v>764</v>
      </c>
      <c r="C454" s="3" t="s">
        <v>301</v>
      </c>
      <c r="D454" s="3" t="s">
        <v>5</v>
      </c>
      <c r="E454" s="3" t="s">
        <v>165</v>
      </c>
      <c r="F454" s="20">
        <v>13.4</v>
      </c>
      <c r="G454" s="14">
        <f t="shared" si="30"/>
        <v>12.293577981651376</v>
      </c>
      <c r="H454" s="32"/>
      <c r="I454" s="33">
        <f t="shared" si="31"/>
        <v>0</v>
      </c>
    </row>
    <row r="455" spans="1:9" x14ac:dyDescent="0.2">
      <c r="A455" s="75" t="s">
        <v>994</v>
      </c>
      <c r="B455" s="71"/>
      <c r="C455" s="3" t="s">
        <v>526</v>
      </c>
      <c r="D455" s="3" t="s">
        <v>5</v>
      </c>
      <c r="E455" s="3" t="s">
        <v>165</v>
      </c>
      <c r="F455" s="20">
        <v>0.16</v>
      </c>
      <c r="G455" s="14">
        <f t="shared" si="30"/>
        <v>0.14678899082568805</v>
      </c>
      <c r="H455" s="32"/>
      <c r="I455" s="33">
        <f t="shared" si="31"/>
        <v>0</v>
      </c>
    </row>
    <row r="456" spans="1:9" s="55" customFormat="1" x14ac:dyDescent="0.2">
      <c r="A456" s="76">
        <v>40604001</v>
      </c>
      <c r="B456" s="73" t="s">
        <v>804</v>
      </c>
      <c r="C456" s="49" t="s">
        <v>301</v>
      </c>
      <c r="D456" s="49" t="s">
        <v>488</v>
      </c>
      <c r="E456" s="49" t="s">
        <v>555</v>
      </c>
      <c r="F456" s="54">
        <v>13.4</v>
      </c>
      <c r="G456" s="51">
        <f t="shared" si="30"/>
        <v>12.293577981651376</v>
      </c>
      <c r="H456" s="52"/>
      <c r="I456" s="53">
        <f t="shared" si="31"/>
        <v>0</v>
      </c>
    </row>
    <row r="457" spans="1:9" s="55" customFormat="1" x14ac:dyDescent="0.2">
      <c r="A457" s="76" t="s">
        <v>1002</v>
      </c>
      <c r="B457" s="73"/>
      <c r="C457" s="49" t="s">
        <v>536</v>
      </c>
      <c r="D457" s="49" t="s">
        <v>488</v>
      </c>
      <c r="E457" s="49" t="s">
        <v>555</v>
      </c>
      <c r="F457" s="54">
        <v>0.16</v>
      </c>
      <c r="G457" s="51">
        <f t="shared" si="30"/>
        <v>0.14678899082568805</v>
      </c>
      <c r="H457" s="52"/>
      <c r="I457" s="53">
        <f t="shared" si="31"/>
        <v>0</v>
      </c>
    </row>
    <row r="458" spans="1:9" x14ac:dyDescent="0.2">
      <c r="A458" s="75">
        <v>10605001</v>
      </c>
      <c r="B458" s="71" t="s">
        <v>647</v>
      </c>
      <c r="C458" s="2" t="s">
        <v>302</v>
      </c>
      <c r="D458" s="2" t="s">
        <v>4</v>
      </c>
      <c r="E458" s="2" t="s">
        <v>274</v>
      </c>
      <c r="F458" s="19">
        <v>15.4</v>
      </c>
      <c r="G458" s="13">
        <f t="shared" si="30"/>
        <v>14.128440366972477</v>
      </c>
      <c r="H458" s="29"/>
      <c r="I458" s="30">
        <f t="shared" si="31"/>
        <v>0</v>
      </c>
    </row>
    <row r="459" spans="1:9" x14ac:dyDescent="0.2">
      <c r="A459" s="75" t="s">
        <v>995</v>
      </c>
      <c r="B459" s="71"/>
      <c r="C459" s="2" t="s">
        <v>537</v>
      </c>
      <c r="D459" s="2" t="s">
        <v>4</v>
      </c>
      <c r="E459" s="2" t="s">
        <v>274</v>
      </c>
      <c r="F459" s="19">
        <v>0.51</v>
      </c>
      <c r="G459" s="13">
        <f t="shared" si="30"/>
        <v>0.4678899082568807</v>
      </c>
      <c r="H459" s="29"/>
      <c r="I459" s="30">
        <f t="shared" si="31"/>
        <v>0</v>
      </c>
    </row>
    <row r="460" spans="1:9" x14ac:dyDescent="0.2">
      <c r="A460" s="75">
        <v>20605001</v>
      </c>
      <c r="B460" s="71" t="s">
        <v>765</v>
      </c>
      <c r="C460" s="3" t="s">
        <v>302</v>
      </c>
      <c r="D460" s="3" t="s">
        <v>5</v>
      </c>
      <c r="E460" s="3" t="s">
        <v>303</v>
      </c>
      <c r="F460" s="20">
        <v>15.4</v>
      </c>
      <c r="G460" s="14">
        <f t="shared" si="30"/>
        <v>14.128440366972477</v>
      </c>
      <c r="H460" s="32"/>
      <c r="I460" s="33">
        <f t="shared" si="31"/>
        <v>0</v>
      </c>
    </row>
    <row r="461" spans="1:9" x14ac:dyDescent="0.2">
      <c r="A461" s="75" t="s">
        <v>996</v>
      </c>
      <c r="B461" s="71"/>
      <c r="C461" s="3" t="s">
        <v>527</v>
      </c>
      <c r="D461" s="3" t="s">
        <v>5</v>
      </c>
      <c r="E461" s="3" t="s">
        <v>303</v>
      </c>
      <c r="F461" s="20">
        <v>0.51</v>
      </c>
      <c r="G461" s="14">
        <f t="shared" si="30"/>
        <v>0.4678899082568807</v>
      </c>
      <c r="H461" s="32"/>
      <c r="I461" s="33">
        <f t="shared" si="31"/>
        <v>0</v>
      </c>
    </row>
    <row r="462" spans="1:9" x14ac:dyDescent="0.2">
      <c r="A462" s="75">
        <v>30607001</v>
      </c>
      <c r="B462" s="71" t="s">
        <v>789</v>
      </c>
      <c r="C462" s="7" t="s">
        <v>304</v>
      </c>
      <c r="D462" s="7" t="s">
        <v>4</v>
      </c>
      <c r="E462" s="7" t="s">
        <v>306</v>
      </c>
      <c r="F462" s="21">
        <v>13.4</v>
      </c>
      <c r="G462" s="15">
        <f t="shared" si="30"/>
        <v>12.293577981651376</v>
      </c>
      <c r="H462" s="35"/>
      <c r="I462" s="36">
        <f t="shared" si="31"/>
        <v>0</v>
      </c>
    </row>
    <row r="463" spans="1:9" x14ac:dyDescent="0.2">
      <c r="A463" s="75" t="s">
        <v>997</v>
      </c>
      <c r="B463" s="71"/>
      <c r="C463" s="7" t="s">
        <v>305</v>
      </c>
      <c r="D463" s="7" t="s">
        <v>4</v>
      </c>
      <c r="E463" s="7" t="s">
        <v>306</v>
      </c>
      <c r="F463" s="21">
        <v>0.16</v>
      </c>
      <c r="G463" s="15">
        <f t="shared" si="30"/>
        <v>0.14678899082568805</v>
      </c>
      <c r="H463" s="35"/>
      <c r="I463" s="36">
        <f t="shared" si="31"/>
        <v>0</v>
      </c>
    </row>
    <row r="464" spans="1:9" x14ac:dyDescent="0.2">
      <c r="C464" s="65"/>
      <c r="D464" s="66"/>
      <c r="E464" s="67" t="s">
        <v>370</v>
      </c>
      <c r="F464" s="68"/>
      <c r="G464" s="68"/>
      <c r="H464" s="69"/>
      <c r="I464" s="34">
        <f>SUM(I412:I463)</f>
        <v>0</v>
      </c>
    </row>
    <row r="465" spans="1:9" x14ac:dyDescent="0.2">
      <c r="C465" s="63" t="s">
        <v>48</v>
      </c>
      <c r="D465" s="64"/>
      <c r="E465" s="64"/>
      <c r="F465" s="64"/>
      <c r="G465" s="64"/>
      <c r="H465" s="64"/>
      <c r="I465" s="64"/>
    </row>
    <row r="466" spans="1:9" ht="36" x14ac:dyDescent="0.2">
      <c r="A466" s="77" t="s">
        <v>570</v>
      </c>
      <c r="B466" s="78" t="s">
        <v>571</v>
      </c>
      <c r="C466" s="1" t="s">
        <v>1</v>
      </c>
      <c r="D466" s="1" t="s">
        <v>2</v>
      </c>
      <c r="E466" s="1" t="s">
        <v>3</v>
      </c>
      <c r="F466" s="10" t="s">
        <v>448</v>
      </c>
      <c r="G466" s="12" t="s">
        <v>378</v>
      </c>
      <c r="H466" s="11" t="s">
        <v>377</v>
      </c>
      <c r="I466" s="10" t="s">
        <v>379</v>
      </c>
    </row>
    <row r="467" spans="1:9" x14ac:dyDescent="0.2">
      <c r="A467" s="75">
        <v>10701021</v>
      </c>
      <c r="B467" s="71" t="s">
        <v>652</v>
      </c>
      <c r="C467" s="2" t="s">
        <v>307</v>
      </c>
      <c r="D467" s="2" t="s">
        <v>4</v>
      </c>
      <c r="E467" s="2" t="s">
        <v>244</v>
      </c>
      <c r="F467" s="19">
        <v>19.5</v>
      </c>
      <c r="G467" s="13">
        <f t="shared" ref="G467:G526" si="32">F467/1.09</f>
        <v>17.889908256880734</v>
      </c>
      <c r="H467" s="29"/>
      <c r="I467" s="30">
        <f t="shared" si="31"/>
        <v>0</v>
      </c>
    </row>
    <row r="468" spans="1:9" x14ac:dyDescent="0.2">
      <c r="A468" s="75" t="s">
        <v>1003</v>
      </c>
      <c r="B468" s="71"/>
      <c r="C468" s="2" t="s">
        <v>308</v>
      </c>
      <c r="D468" s="2" t="s">
        <v>4</v>
      </c>
      <c r="E468" s="2" t="s">
        <v>244</v>
      </c>
      <c r="F468" s="19">
        <v>0.65</v>
      </c>
      <c r="G468" s="13">
        <f t="shared" si="32"/>
        <v>0.59633027522935778</v>
      </c>
      <c r="H468" s="29"/>
      <c r="I468" s="30">
        <f t="shared" si="31"/>
        <v>0</v>
      </c>
    </row>
    <row r="469" spans="1:9" x14ac:dyDescent="0.2">
      <c r="A469" s="75">
        <v>20701022</v>
      </c>
      <c r="B469" s="71" t="s">
        <v>770</v>
      </c>
      <c r="C469" s="3" t="s">
        <v>307</v>
      </c>
      <c r="D469" s="3" t="s">
        <v>5</v>
      </c>
      <c r="E469" s="3" t="s">
        <v>310</v>
      </c>
      <c r="F469" s="20">
        <v>19.5</v>
      </c>
      <c r="G469" s="14">
        <f t="shared" si="32"/>
        <v>17.889908256880734</v>
      </c>
      <c r="H469" s="32"/>
      <c r="I469" s="33">
        <f t="shared" si="31"/>
        <v>0</v>
      </c>
    </row>
    <row r="470" spans="1:9" x14ac:dyDescent="0.2">
      <c r="A470" s="75" t="s">
        <v>1004</v>
      </c>
      <c r="B470" s="71"/>
      <c r="C470" s="3" t="s">
        <v>309</v>
      </c>
      <c r="D470" s="3" t="s">
        <v>5</v>
      </c>
      <c r="E470" s="3" t="s">
        <v>310</v>
      </c>
      <c r="F470" s="20">
        <v>0.65</v>
      </c>
      <c r="G470" s="14">
        <f t="shared" si="32"/>
        <v>0.59633027522935778</v>
      </c>
      <c r="H470" s="32"/>
      <c r="I470" s="33">
        <f t="shared" si="31"/>
        <v>0</v>
      </c>
    </row>
    <row r="471" spans="1:9" x14ac:dyDescent="0.2">
      <c r="A471" s="75">
        <v>10701024</v>
      </c>
      <c r="B471" s="71" t="s">
        <v>653</v>
      </c>
      <c r="C471" s="2" t="s">
        <v>463</v>
      </c>
      <c r="D471" s="2" t="s">
        <v>4</v>
      </c>
      <c r="E471" s="2" t="s">
        <v>247</v>
      </c>
      <c r="F471" s="19">
        <v>20.8</v>
      </c>
      <c r="G471" s="13">
        <f t="shared" si="32"/>
        <v>19.082568807339449</v>
      </c>
      <c r="H471" s="29"/>
      <c r="I471" s="30">
        <f t="shared" si="31"/>
        <v>0</v>
      </c>
    </row>
    <row r="472" spans="1:9" x14ac:dyDescent="0.2">
      <c r="A472" s="75" t="s">
        <v>1005</v>
      </c>
      <c r="B472" s="71"/>
      <c r="C472" s="2" t="s">
        <v>312</v>
      </c>
      <c r="D472" s="2" t="s">
        <v>4</v>
      </c>
      <c r="E472" s="2" t="s">
        <v>247</v>
      </c>
      <c r="F472" s="19">
        <v>0.85</v>
      </c>
      <c r="G472" s="13">
        <f t="shared" si="32"/>
        <v>0.77981651376146777</v>
      </c>
      <c r="H472" s="29"/>
      <c r="I472" s="30">
        <f t="shared" si="31"/>
        <v>0</v>
      </c>
    </row>
    <row r="473" spans="1:9" x14ac:dyDescent="0.2">
      <c r="A473" s="75">
        <v>20701026</v>
      </c>
      <c r="B473" s="71" t="s">
        <v>771</v>
      </c>
      <c r="C473" s="3" t="s">
        <v>311</v>
      </c>
      <c r="D473" s="3" t="s">
        <v>5</v>
      </c>
      <c r="E473" s="3" t="s">
        <v>248</v>
      </c>
      <c r="F473" s="20">
        <v>20.8</v>
      </c>
      <c r="G473" s="14">
        <f t="shared" si="32"/>
        <v>19.082568807339449</v>
      </c>
      <c r="H473" s="32"/>
      <c r="I473" s="33">
        <f t="shared" si="31"/>
        <v>0</v>
      </c>
    </row>
    <row r="474" spans="1:9" x14ac:dyDescent="0.2">
      <c r="A474" s="75" t="s">
        <v>1007</v>
      </c>
      <c r="B474" s="71"/>
      <c r="C474" s="3" t="s">
        <v>313</v>
      </c>
      <c r="D474" s="3" t="s">
        <v>5</v>
      </c>
      <c r="E474" s="3" t="s">
        <v>248</v>
      </c>
      <c r="F474" s="20">
        <v>0.85</v>
      </c>
      <c r="G474" s="14">
        <f t="shared" si="32"/>
        <v>0.77981651376146777</v>
      </c>
      <c r="H474" s="32"/>
      <c r="I474" s="33">
        <f t="shared" si="31"/>
        <v>0</v>
      </c>
    </row>
    <row r="475" spans="1:9" x14ac:dyDescent="0.2">
      <c r="A475" s="75">
        <v>30701001</v>
      </c>
      <c r="B475" s="71" t="s">
        <v>790</v>
      </c>
      <c r="C475" s="2" t="s">
        <v>314</v>
      </c>
      <c r="D475" s="2" t="s">
        <v>4</v>
      </c>
      <c r="E475" s="2" t="s">
        <v>316</v>
      </c>
      <c r="F475" s="19">
        <v>20.8</v>
      </c>
      <c r="G475" s="13">
        <f t="shared" si="32"/>
        <v>19.082568807339449</v>
      </c>
      <c r="H475" s="29"/>
      <c r="I475" s="30">
        <f t="shared" si="31"/>
        <v>0</v>
      </c>
    </row>
    <row r="476" spans="1:9" x14ac:dyDescent="0.2">
      <c r="A476" s="75" t="s">
        <v>1006</v>
      </c>
      <c r="B476" s="71"/>
      <c r="C476" s="2" t="s">
        <v>315</v>
      </c>
      <c r="D476" s="2" t="s">
        <v>4</v>
      </c>
      <c r="E476" s="2" t="s">
        <v>316</v>
      </c>
      <c r="F476" s="19">
        <v>0.85</v>
      </c>
      <c r="G476" s="13">
        <f t="shared" si="32"/>
        <v>0.77981651376146777</v>
      </c>
      <c r="H476" s="29"/>
      <c r="I476" s="30">
        <f t="shared" si="31"/>
        <v>0</v>
      </c>
    </row>
    <row r="477" spans="1:9" x14ac:dyDescent="0.2">
      <c r="A477" s="75" t="s">
        <v>824</v>
      </c>
      <c r="B477" s="71" t="s">
        <v>825</v>
      </c>
      <c r="C477" s="5" t="s">
        <v>317</v>
      </c>
      <c r="D477" s="5" t="s">
        <v>137</v>
      </c>
      <c r="E477" s="5" t="s">
        <v>319</v>
      </c>
      <c r="F477" s="56">
        <v>14.3</v>
      </c>
      <c r="G477" s="17">
        <f t="shared" si="32"/>
        <v>13.119266055045872</v>
      </c>
      <c r="H477" s="41"/>
      <c r="I477" s="42">
        <f t="shared" si="31"/>
        <v>0</v>
      </c>
    </row>
    <row r="478" spans="1:9" x14ac:dyDescent="0.2">
      <c r="A478" s="75" t="s">
        <v>1027</v>
      </c>
      <c r="B478" s="71"/>
      <c r="C478" s="5" t="s">
        <v>318</v>
      </c>
      <c r="D478" s="5" t="s">
        <v>137</v>
      </c>
      <c r="E478" s="5" t="s">
        <v>319</v>
      </c>
      <c r="F478" s="56">
        <v>0.35</v>
      </c>
      <c r="G478" s="17">
        <f t="shared" si="32"/>
        <v>0.32110091743119262</v>
      </c>
      <c r="H478" s="41"/>
      <c r="I478" s="42">
        <f t="shared" si="31"/>
        <v>0</v>
      </c>
    </row>
    <row r="479" spans="1:9" x14ac:dyDescent="0.2">
      <c r="A479" s="75">
        <v>70718005</v>
      </c>
      <c r="B479" s="71" t="s">
        <v>870</v>
      </c>
      <c r="C479" s="6" t="s">
        <v>543</v>
      </c>
      <c r="D479" s="6" t="s">
        <v>142</v>
      </c>
      <c r="E479" s="6" t="s">
        <v>569</v>
      </c>
      <c r="F479" s="57">
        <v>14.3</v>
      </c>
      <c r="G479" s="18">
        <f t="shared" si="32"/>
        <v>13.119266055045872</v>
      </c>
      <c r="H479" s="43"/>
      <c r="I479" s="44">
        <f t="shared" si="31"/>
        <v>0</v>
      </c>
    </row>
    <row r="480" spans="1:9" x14ac:dyDescent="0.2">
      <c r="A480" s="75" t="s">
        <v>1030</v>
      </c>
      <c r="B480" s="71"/>
      <c r="C480" s="6" t="s">
        <v>320</v>
      </c>
      <c r="D480" s="6" t="s">
        <v>142</v>
      </c>
      <c r="E480" s="6" t="s">
        <v>569</v>
      </c>
      <c r="F480" s="57">
        <v>0.35</v>
      </c>
      <c r="G480" s="18">
        <f t="shared" si="32"/>
        <v>0.32110091743119262</v>
      </c>
      <c r="H480" s="43"/>
      <c r="I480" s="44">
        <f t="shared" si="31"/>
        <v>0</v>
      </c>
    </row>
    <row r="481" spans="1:9" x14ac:dyDescent="0.2">
      <c r="A481" s="75" t="s">
        <v>842</v>
      </c>
      <c r="B481" s="71" t="s">
        <v>843</v>
      </c>
      <c r="C481" s="5" t="s">
        <v>321</v>
      </c>
      <c r="D481" s="5" t="s">
        <v>137</v>
      </c>
      <c r="E481" s="5" t="s">
        <v>323</v>
      </c>
      <c r="F481" s="56">
        <v>14.3</v>
      </c>
      <c r="G481" s="17">
        <f t="shared" si="32"/>
        <v>13.119266055045872</v>
      </c>
      <c r="H481" s="41"/>
      <c r="I481" s="42">
        <f t="shared" si="31"/>
        <v>0</v>
      </c>
    </row>
    <row r="482" spans="1:9" x14ac:dyDescent="0.2">
      <c r="A482" s="75" t="s">
        <v>1028</v>
      </c>
      <c r="B482" s="71"/>
      <c r="C482" s="5" t="s">
        <v>322</v>
      </c>
      <c r="D482" s="5" t="s">
        <v>137</v>
      </c>
      <c r="E482" s="5" t="s">
        <v>323</v>
      </c>
      <c r="F482" s="56">
        <v>0.35</v>
      </c>
      <c r="G482" s="17">
        <f t="shared" si="32"/>
        <v>0.32110091743119262</v>
      </c>
      <c r="H482" s="41"/>
      <c r="I482" s="42">
        <f t="shared" si="31"/>
        <v>0</v>
      </c>
    </row>
    <row r="483" spans="1:9" x14ac:dyDescent="0.2">
      <c r="A483" s="75" t="s">
        <v>860</v>
      </c>
      <c r="B483" s="71" t="s">
        <v>861</v>
      </c>
      <c r="C483" s="5" t="s">
        <v>324</v>
      </c>
      <c r="D483" s="5" t="s">
        <v>137</v>
      </c>
      <c r="E483" s="5" t="s">
        <v>291</v>
      </c>
      <c r="F483" s="56">
        <v>14.3</v>
      </c>
      <c r="G483" s="17">
        <f t="shared" si="32"/>
        <v>13.119266055045872</v>
      </c>
      <c r="H483" s="41"/>
      <c r="I483" s="42">
        <f t="shared" si="31"/>
        <v>0</v>
      </c>
    </row>
    <row r="484" spans="1:9" x14ac:dyDescent="0.2">
      <c r="A484" s="75" t="s">
        <v>1029</v>
      </c>
      <c r="B484" s="71"/>
      <c r="C484" s="5" t="s">
        <v>325</v>
      </c>
      <c r="D484" s="5" t="s">
        <v>137</v>
      </c>
      <c r="E484" s="5" t="s">
        <v>291</v>
      </c>
      <c r="F484" s="56">
        <v>0.35</v>
      </c>
      <c r="G484" s="17">
        <f t="shared" si="32"/>
        <v>0.32110091743119262</v>
      </c>
      <c r="H484" s="41"/>
      <c r="I484" s="42">
        <f t="shared" si="31"/>
        <v>0</v>
      </c>
    </row>
    <row r="485" spans="1:9" x14ac:dyDescent="0.2">
      <c r="A485" s="75">
        <v>10702011</v>
      </c>
      <c r="B485" s="71" t="s">
        <v>654</v>
      </c>
      <c r="C485" s="2" t="s">
        <v>326</v>
      </c>
      <c r="D485" s="2" t="s">
        <v>4</v>
      </c>
      <c r="E485" s="2" t="s">
        <v>328</v>
      </c>
      <c r="F485" s="19">
        <v>20.8</v>
      </c>
      <c r="G485" s="13">
        <f t="shared" si="32"/>
        <v>19.082568807339449</v>
      </c>
      <c r="H485" s="29"/>
      <c r="I485" s="30">
        <f t="shared" si="31"/>
        <v>0</v>
      </c>
    </row>
    <row r="486" spans="1:9" x14ac:dyDescent="0.2">
      <c r="A486" s="75" t="s">
        <v>1008</v>
      </c>
      <c r="B486" s="71"/>
      <c r="C486" s="2" t="s">
        <v>327</v>
      </c>
      <c r="D486" s="2" t="s">
        <v>4</v>
      </c>
      <c r="E486" s="2" t="s">
        <v>328</v>
      </c>
      <c r="F486" s="19">
        <v>0.52</v>
      </c>
      <c r="G486" s="13">
        <f t="shared" si="32"/>
        <v>0.47706422018348621</v>
      </c>
      <c r="H486" s="29"/>
      <c r="I486" s="30">
        <f t="shared" si="31"/>
        <v>0</v>
      </c>
    </row>
    <row r="487" spans="1:9" x14ac:dyDescent="0.2">
      <c r="A487" s="75">
        <v>20702010</v>
      </c>
      <c r="B487" s="71" t="s">
        <v>772</v>
      </c>
      <c r="C487" s="3" t="s">
        <v>326</v>
      </c>
      <c r="D487" s="3" t="s">
        <v>5</v>
      </c>
      <c r="E487" s="3" t="s">
        <v>330</v>
      </c>
      <c r="F487" s="20">
        <v>20.8</v>
      </c>
      <c r="G487" s="14">
        <f t="shared" si="32"/>
        <v>19.082568807339449</v>
      </c>
      <c r="H487" s="32"/>
      <c r="I487" s="33">
        <f t="shared" si="31"/>
        <v>0</v>
      </c>
    </row>
    <row r="488" spans="1:9" x14ac:dyDescent="0.2">
      <c r="A488" s="75" t="s">
        <v>1009</v>
      </c>
      <c r="B488" s="71"/>
      <c r="C488" s="3" t="s">
        <v>329</v>
      </c>
      <c r="D488" s="3" t="s">
        <v>5</v>
      </c>
      <c r="E488" s="3" t="s">
        <v>330</v>
      </c>
      <c r="F488" s="20">
        <v>0.52</v>
      </c>
      <c r="G488" s="14">
        <f t="shared" si="32"/>
        <v>0.47706422018348621</v>
      </c>
      <c r="H488" s="32"/>
      <c r="I488" s="33">
        <f t="shared" si="31"/>
        <v>0</v>
      </c>
    </row>
    <row r="489" spans="1:9" x14ac:dyDescent="0.2">
      <c r="A489" s="75">
        <v>10711004</v>
      </c>
      <c r="B489" s="71" t="s">
        <v>657</v>
      </c>
      <c r="C489" s="2" t="s">
        <v>331</v>
      </c>
      <c r="D489" s="2" t="s">
        <v>4</v>
      </c>
      <c r="E489" s="2" t="s">
        <v>333</v>
      </c>
      <c r="F489" s="19">
        <v>12.9</v>
      </c>
      <c r="G489" s="13">
        <f t="shared" si="32"/>
        <v>11.834862385321101</v>
      </c>
      <c r="H489" s="29"/>
      <c r="I489" s="30">
        <f t="shared" si="31"/>
        <v>0</v>
      </c>
    </row>
    <row r="490" spans="1:9" x14ac:dyDescent="0.2">
      <c r="A490" s="75" t="s">
        <v>1010</v>
      </c>
      <c r="B490" s="71"/>
      <c r="C490" s="2" t="s">
        <v>332</v>
      </c>
      <c r="D490" s="2" t="s">
        <v>4</v>
      </c>
      <c r="E490" s="2" t="s">
        <v>333</v>
      </c>
      <c r="F490" s="19">
        <v>0.39</v>
      </c>
      <c r="G490" s="13">
        <f t="shared" si="32"/>
        <v>0.35779816513761464</v>
      </c>
      <c r="H490" s="29"/>
      <c r="I490" s="30">
        <f t="shared" si="31"/>
        <v>0</v>
      </c>
    </row>
    <row r="491" spans="1:9" x14ac:dyDescent="0.2">
      <c r="A491" s="75">
        <v>20711003</v>
      </c>
      <c r="B491" s="71" t="s">
        <v>775</v>
      </c>
      <c r="C491" s="3" t="s">
        <v>487</v>
      </c>
      <c r="D491" s="3" t="s">
        <v>5</v>
      </c>
      <c r="E491" s="3" t="s">
        <v>222</v>
      </c>
      <c r="F491" s="20">
        <v>12.9</v>
      </c>
      <c r="G491" s="14">
        <f t="shared" si="32"/>
        <v>11.834862385321101</v>
      </c>
      <c r="H491" s="32"/>
      <c r="I491" s="33">
        <f t="shared" si="31"/>
        <v>0</v>
      </c>
    </row>
    <row r="492" spans="1:9" x14ac:dyDescent="0.2">
      <c r="A492" s="75" t="s">
        <v>1011</v>
      </c>
      <c r="B492" s="71"/>
      <c r="C492" s="3" t="s">
        <v>334</v>
      </c>
      <c r="D492" s="3" t="s">
        <v>5</v>
      </c>
      <c r="E492" s="3" t="s">
        <v>222</v>
      </c>
      <c r="F492" s="20">
        <v>0.39</v>
      </c>
      <c r="G492" s="14">
        <f t="shared" si="32"/>
        <v>0.35779816513761464</v>
      </c>
      <c r="H492" s="32"/>
      <c r="I492" s="33">
        <f t="shared" si="31"/>
        <v>0</v>
      </c>
    </row>
    <row r="493" spans="1:9" s="55" customFormat="1" x14ac:dyDescent="0.2">
      <c r="A493" s="76">
        <v>40711001</v>
      </c>
      <c r="B493" s="73" t="s">
        <v>805</v>
      </c>
      <c r="C493" s="49" t="s">
        <v>487</v>
      </c>
      <c r="D493" s="49" t="s">
        <v>488</v>
      </c>
      <c r="E493" s="49" t="s">
        <v>559</v>
      </c>
      <c r="F493" s="54">
        <v>12.9</v>
      </c>
      <c r="G493" s="51">
        <f t="shared" si="32"/>
        <v>11.834862385321101</v>
      </c>
      <c r="H493" s="52"/>
      <c r="I493" s="53">
        <f t="shared" si="31"/>
        <v>0</v>
      </c>
    </row>
    <row r="494" spans="1:9" s="55" customFormat="1" x14ac:dyDescent="0.2">
      <c r="A494" s="76" t="s">
        <v>1032</v>
      </c>
      <c r="B494" s="73"/>
      <c r="C494" s="49" t="s">
        <v>538</v>
      </c>
      <c r="D494" s="49" t="s">
        <v>488</v>
      </c>
      <c r="E494" s="49" t="s">
        <v>559</v>
      </c>
      <c r="F494" s="54">
        <v>0.39</v>
      </c>
      <c r="G494" s="51">
        <f t="shared" si="32"/>
        <v>0.35779816513761464</v>
      </c>
      <c r="H494" s="52"/>
      <c r="I494" s="53">
        <f t="shared" si="31"/>
        <v>0</v>
      </c>
    </row>
    <row r="495" spans="1:9" x14ac:dyDescent="0.2">
      <c r="A495" s="75">
        <v>10712007</v>
      </c>
      <c r="B495" s="71" t="s">
        <v>658</v>
      </c>
      <c r="C495" s="2" t="s">
        <v>335</v>
      </c>
      <c r="D495" s="2" t="s">
        <v>4</v>
      </c>
      <c r="E495" s="2" t="s">
        <v>337</v>
      </c>
      <c r="F495" s="19">
        <v>20.8</v>
      </c>
      <c r="G495" s="13">
        <f t="shared" si="32"/>
        <v>19.082568807339449</v>
      </c>
      <c r="H495" s="29"/>
      <c r="I495" s="30">
        <f t="shared" si="31"/>
        <v>0</v>
      </c>
    </row>
    <row r="496" spans="1:9" x14ac:dyDescent="0.2">
      <c r="A496" s="75" t="s">
        <v>1012</v>
      </c>
      <c r="B496" s="71"/>
      <c r="C496" s="2" t="s">
        <v>336</v>
      </c>
      <c r="D496" s="2" t="s">
        <v>4</v>
      </c>
      <c r="E496" s="2" t="s">
        <v>337</v>
      </c>
      <c r="F496" s="19">
        <v>0.57999999999999996</v>
      </c>
      <c r="G496" s="13">
        <f t="shared" si="32"/>
        <v>0.53211009174311918</v>
      </c>
      <c r="H496" s="29"/>
      <c r="I496" s="30">
        <f t="shared" si="31"/>
        <v>0</v>
      </c>
    </row>
    <row r="497" spans="1:9" x14ac:dyDescent="0.2">
      <c r="A497" s="75">
        <v>20712012</v>
      </c>
      <c r="B497" s="71" t="s">
        <v>776</v>
      </c>
      <c r="C497" s="3" t="s">
        <v>335</v>
      </c>
      <c r="D497" s="3" t="s">
        <v>5</v>
      </c>
      <c r="E497" s="3" t="s">
        <v>339</v>
      </c>
      <c r="F497" s="20">
        <v>20.8</v>
      </c>
      <c r="G497" s="14">
        <f t="shared" si="32"/>
        <v>19.082568807339449</v>
      </c>
      <c r="H497" s="32"/>
      <c r="I497" s="33">
        <f t="shared" si="31"/>
        <v>0</v>
      </c>
    </row>
    <row r="498" spans="1:9" x14ac:dyDescent="0.2">
      <c r="A498" s="75" t="s">
        <v>1013</v>
      </c>
      <c r="B498" s="71"/>
      <c r="C498" s="3" t="s">
        <v>338</v>
      </c>
      <c r="D498" s="3" t="s">
        <v>5</v>
      </c>
      <c r="E498" s="3" t="s">
        <v>339</v>
      </c>
      <c r="F498" s="20">
        <v>0.57999999999999996</v>
      </c>
      <c r="G498" s="14">
        <f t="shared" si="32"/>
        <v>0.53211009174311918</v>
      </c>
      <c r="H498" s="32"/>
      <c r="I498" s="33">
        <f t="shared" si="31"/>
        <v>0</v>
      </c>
    </row>
    <row r="499" spans="1:9" x14ac:dyDescent="0.2">
      <c r="A499" s="75">
        <v>10713008</v>
      </c>
      <c r="B499" s="71" t="s">
        <v>659</v>
      </c>
      <c r="C499" s="2" t="s">
        <v>340</v>
      </c>
      <c r="D499" s="2" t="s">
        <v>4</v>
      </c>
      <c r="E499" s="2" t="s">
        <v>342</v>
      </c>
      <c r="F499" s="19">
        <v>20.8</v>
      </c>
      <c r="G499" s="13">
        <f t="shared" si="32"/>
        <v>19.082568807339449</v>
      </c>
      <c r="H499" s="29"/>
      <c r="I499" s="30">
        <f t="shared" si="31"/>
        <v>0</v>
      </c>
    </row>
    <row r="500" spans="1:9" x14ac:dyDescent="0.2">
      <c r="A500" s="75" t="s">
        <v>1014</v>
      </c>
      <c r="B500" s="71"/>
      <c r="C500" s="2" t="s">
        <v>341</v>
      </c>
      <c r="D500" s="2" t="s">
        <v>4</v>
      </c>
      <c r="E500" s="2" t="s">
        <v>342</v>
      </c>
      <c r="F500" s="19">
        <v>0.71</v>
      </c>
      <c r="G500" s="13">
        <f t="shared" si="32"/>
        <v>0.6513761467889907</v>
      </c>
      <c r="H500" s="29"/>
      <c r="I500" s="30">
        <f t="shared" si="31"/>
        <v>0</v>
      </c>
    </row>
    <row r="501" spans="1:9" x14ac:dyDescent="0.2">
      <c r="A501" s="75">
        <v>20713011</v>
      </c>
      <c r="B501" s="71" t="s">
        <v>777</v>
      </c>
      <c r="C501" s="3" t="s">
        <v>340</v>
      </c>
      <c r="D501" s="3" t="s">
        <v>5</v>
      </c>
      <c r="E501" s="3" t="s">
        <v>268</v>
      </c>
      <c r="F501" s="20">
        <v>20.8</v>
      </c>
      <c r="G501" s="14">
        <f t="shared" si="32"/>
        <v>19.082568807339449</v>
      </c>
      <c r="H501" s="32"/>
      <c r="I501" s="33">
        <f t="shared" si="31"/>
        <v>0</v>
      </c>
    </row>
    <row r="502" spans="1:9" x14ac:dyDescent="0.2">
      <c r="A502" s="75" t="s">
        <v>1015</v>
      </c>
      <c r="B502" s="71"/>
      <c r="C502" s="3" t="s">
        <v>343</v>
      </c>
      <c r="D502" s="3" t="s">
        <v>5</v>
      </c>
      <c r="E502" s="3" t="s">
        <v>268</v>
      </c>
      <c r="F502" s="20">
        <v>0.71</v>
      </c>
      <c r="G502" s="14">
        <f t="shared" si="32"/>
        <v>0.6513761467889907</v>
      </c>
      <c r="H502" s="32"/>
      <c r="I502" s="33">
        <f t="shared" si="31"/>
        <v>0</v>
      </c>
    </row>
    <row r="503" spans="1:9" x14ac:dyDescent="0.2">
      <c r="A503" s="75">
        <v>10716011</v>
      </c>
      <c r="B503" s="71" t="s">
        <v>662</v>
      </c>
      <c r="C503" s="2" t="s">
        <v>344</v>
      </c>
      <c r="D503" s="2" t="s">
        <v>4</v>
      </c>
      <c r="E503" s="2" t="s">
        <v>346</v>
      </c>
      <c r="F503" s="19">
        <v>16.25</v>
      </c>
      <c r="G503" s="13">
        <f t="shared" si="32"/>
        <v>14.908256880733944</v>
      </c>
      <c r="H503" s="29"/>
      <c r="I503" s="30">
        <f t="shared" si="31"/>
        <v>0</v>
      </c>
    </row>
    <row r="504" spans="1:9" x14ac:dyDescent="0.2">
      <c r="A504" s="75" t="s">
        <v>1020</v>
      </c>
      <c r="B504" s="71"/>
      <c r="C504" s="2" t="s">
        <v>345</v>
      </c>
      <c r="D504" s="2" t="s">
        <v>4</v>
      </c>
      <c r="E504" s="2" t="s">
        <v>346</v>
      </c>
      <c r="F504" s="19">
        <v>1</v>
      </c>
      <c r="G504" s="13">
        <f t="shared" si="32"/>
        <v>0.9174311926605504</v>
      </c>
      <c r="H504" s="29"/>
      <c r="I504" s="30">
        <f t="shared" si="31"/>
        <v>0</v>
      </c>
    </row>
    <row r="505" spans="1:9" x14ac:dyDescent="0.2">
      <c r="A505" s="75">
        <v>20716014</v>
      </c>
      <c r="B505" s="71" t="s">
        <v>780</v>
      </c>
      <c r="C505" s="3" t="s">
        <v>344</v>
      </c>
      <c r="D505" s="3" t="s">
        <v>5</v>
      </c>
      <c r="E505" s="3" t="s">
        <v>348</v>
      </c>
      <c r="F505" s="20">
        <v>16.25</v>
      </c>
      <c r="G505" s="14">
        <f t="shared" si="32"/>
        <v>14.908256880733944</v>
      </c>
      <c r="H505" s="32"/>
      <c r="I505" s="33">
        <f t="shared" si="31"/>
        <v>0</v>
      </c>
    </row>
    <row r="506" spans="1:9" x14ac:dyDescent="0.2">
      <c r="A506" s="75" t="s">
        <v>1021</v>
      </c>
      <c r="B506" s="71"/>
      <c r="C506" s="3" t="s">
        <v>347</v>
      </c>
      <c r="D506" s="3" t="s">
        <v>5</v>
      </c>
      <c r="E506" s="3" t="s">
        <v>348</v>
      </c>
      <c r="F506" s="20">
        <v>1</v>
      </c>
      <c r="G506" s="14">
        <f t="shared" si="32"/>
        <v>0.9174311926605504</v>
      </c>
      <c r="H506" s="32"/>
      <c r="I506" s="33">
        <f t="shared" si="31"/>
        <v>0</v>
      </c>
    </row>
    <row r="507" spans="1:9" x14ac:dyDescent="0.2">
      <c r="A507" s="75">
        <v>10714012</v>
      </c>
      <c r="B507" s="71" t="s">
        <v>660</v>
      </c>
      <c r="C507" s="2" t="s">
        <v>349</v>
      </c>
      <c r="D507" s="2" t="s">
        <v>4</v>
      </c>
      <c r="E507" s="2" t="s">
        <v>351</v>
      </c>
      <c r="F507" s="19">
        <v>17.55</v>
      </c>
      <c r="G507" s="13">
        <f t="shared" si="32"/>
        <v>16.100917431192659</v>
      </c>
      <c r="H507" s="29"/>
      <c r="I507" s="30">
        <f t="shared" ref="I507:I526" si="33">F507*H507</f>
        <v>0</v>
      </c>
    </row>
    <row r="508" spans="1:9" x14ac:dyDescent="0.2">
      <c r="A508" s="75" t="s">
        <v>1016</v>
      </c>
      <c r="B508" s="71"/>
      <c r="C508" s="2" t="s">
        <v>350</v>
      </c>
      <c r="D508" s="2" t="s">
        <v>4</v>
      </c>
      <c r="E508" s="2" t="s">
        <v>351</v>
      </c>
      <c r="F508" s="19">
        <v>1</v>
      </c>
      <c r="G508" s="13">
        <f t="shared" si="32"/>
        <v>0.9174311926605504</v>
      </c>
      <c r="H508" s="29"/>
      <c r="I508" s="30">
        <f t="shared" si="33"/>
        <v>0</v>
      </c>
    </row>
    <row r="509" spans="1:9" x14ac:dyDescent="0.2">
      <c r="A509" s="75">
        <v>20714012</v>
      </c>
      <c r="B509" s="71" t="s">
        <v>778</v>
      </c>
      <c r="C509" s="3" t="s">
        <v>349</v>
      </c>
      <c r="D509" s="3" t="s">
        <v>5</v>
      </c>
      <c r="E509" s="3" t="s">
        <v>353</v>
      </c>
      <c r="F509" s="20">
        <v>17.55</v>
      </c>
      <c r="G509" s="14">
        <f t="shared" si="32"/>
        <v>16.100917431192659</v>
      </c>
      <c r="H509" s="32"/>
      <c r="I509" s="33">
        <f t="shared" si="33"/>
        <v>0</v>
      </c>
    </row>
    <row r="510" spans="1:9" x14ac:dyDescent="0.2">
      <c r="A510" s="75" t="s">
        <v>1017</v>
      </c>
      <c r="B510" s="71"/>
      <c r="C510" s="3" t="s">
        <v>352</v>
      </c>
      <c r="D510" s="3" t="s">
        <v>5</v>
      </c>
      <c r="E510" s="3" t="s">
        <v>353</v>
      </c>
      <c r="F510" s="20">
        <v>1</v>
      </c>
      <c r="G510" s="14">
        <f t="shared" si="32"/>
        <v>0.9174311926605504</v>
      </c>
      <c r="H510" s="32"/>
      <c r="I510" s="33">
        <f t="shared" si="33"/>
        <v>0</v>
      </c>
    </row>
    <row r="511" spans="1:9" x14ac:dyDescent="0.2">
      <c r="A511" s="75">
        <v>10715003</v>
      </c>
      <c r="B511" s="71" t="s">
        <v>661</v>
      </c>
      <c r="C511" s="2" t="s">
        <v>354</v>
      </c>
      <c r="D511" s="2" t="s">
        <v>4</v>
      </c>
      <c r="E511" s="2" t="s">
        <v>356</v>
      </c>
      <c r="F511" s="19">
        <v>15.6</v>
      </c>
      <c r="G511" s="13">
        <f t="shared" si="32"/>
        <v>14.311926605504587</v>
      </c>
      <c r="H511" s="29"/>
      <c r="I511" s="30">
        <f t="shared" si="33"/>
        <v>0</v>
      </c>
    </row>
    <row r="512" spans="1:9" x14ac:dyDescent="0.2">
      <c r="A512" s="75" t="s">
        <v>1018</v>
      </c>
      <c r="B512" s="71"/>
      <c r="C512" s="2" t="s">
        <v>355</v>
      </c>
      <c r="D512" s="2" t="s">
        <v>4</v>
      </c>
      <c r="E512" s="2" t="s">
        <v>356</v>
      </c>
      <c r="F512" s="19">
        <v>0.65</v>
      </c>
      <c r="G512" s="13">
        <f t="shared" si="32"/>
        <v>0.59633027522935778</v>
      </c>
      <c r="H512" s="29"/>
      <c r="I512" s="30">
        <f t="shared" si="33"/>
        <v>0</v>
      </c>
    </row>
    <row r="513" spans="1:9" x14ac:dyDescent="0.2">
      <c r="A513" s="75">
        <v>20715014</v>
      </c>
      <c r="B513" s="71" t="s">
        <v>779</v>
      </c>
      <c r="C513" s="3" t="s">
        <v>354</v>
      </c>
      <c r="D513" s="3" t="s">
        <v>5</v>
      </c>
      <c r="E513" s="3" t="s">
        <v>358</v>
      </c>
      <c r="F513" s="20">
        <v>15.6</v>
      </c>
      <c r="G513" s="14">
        <f t="shared" si="32"/>
        <v>14.311926605504587</v>
      </c>
      <c r="H513" s="32"/>
      <c r="I513" s="33">
        <f t="shared" si="33"/>
        <v>0</v>
      </c>
    </row>
    <row r="514" spans="1:9" x14ac:dyDescent="0.2">
      <c r="A514" s="75" t="s">
        <v>1019</v>
      </c>
      <c r="B514" s="71"/>
      <c r="C514" s="3" t="s">
        <v>357</v>
      </c>
      <c r="D514" s="3" t="s">
        <v>5</v>
      </c>
      <c r="E514" s="3" t="s">
        <v>358</v>
      </c>
      <c r="F514" s="20">
        <v>0.65</v>
      </c>
      <c r="G514" s="14">
        <f t="shared" si="32"/>
        <v>0.59633027522935778</v>
      </c>
      <c r="H514" s="32"/>
      <c r="I514" s="33">
        <f t="shared" si="33"/>
        <v>0</v>
      </c>
    </row>
    <row r="515" spans="1:9" x14ac:dyDescent="0.2">
      <c r="A515" s="75">
        <v>10704005</v>
      </c>
      <c r="B515" s="71" t="s">
        <v>655</v>
      </c>
      <c r="C515" s="2" t="s">
        <v>359</v>
      </c>
      <c r="D515" s="2" t="s">
        <v>4</v>
      </c>
      <c r="E515" s="2" t="s">
        <v>164</v>
      </c>
      <c r="F515" s="19">
        <v>14.3</v>
      </c>
      <c r="G515" s="13">
        <f t="shared" si="32"/>
        <v>13.119266055045872</v>
      </c>
      <c r="H515" s="29"/>
      <c r="I515" s="30">
        <f t="shared" si="33"/>
        <v>0</v>
      </c>
    </row>
    <row r="516" spans="1:9" x14ac:dyDescent="0.2">
      <c r="A516" s="75" t="s">
        <v>1022</v>
      </c>
      <c r="B516" s="71"/>
      <c r="C516" s="2" t="s">
        <v>360</v>
      </c>
      <c r="D516" s="2" t="s">
        <v>4</v>
      </c>
      <c r="E516" s="2" t="s">
        <v>164</v>
      </c>
      <c r="F516" s="19">
        <v>0.3</v>
      </c>
      <c r="G516" s="13">
        <f t="shared" si="32"/>
        <v>0.2752293577981651</v>
      </c>
      <c r="H516" s="29"/>
      <c r="I516" s="30">
        <f t="shared" si="33"/>
        <v>0</v>
      </c>
    </row>
    <row r="517" spans="1:9" x14ac:dyDescent="0.2">
      <c r="A517" s="75">
        <v>20704003</v>
      </c>
      <c r="B517" s="71" t="s">
        <v>773</v>
      </c>
      <c r="C517" s="3" t="s">
        <v>359</v>
      </c>
      <c r="D517" s="3" t="s">
        <v>5</v>
      </c>
      <c r="E517" s="3" t="s">
        <v>97</v>
      </c>
      <c r="F517" s="20">
        <v>14.3</v>
      </c>
      <c r="G517" s="14">
        <f t="shared" si="32"/>
        <v>13.119266055045872</v>
      </c>
      <c r="H517" s="32"/>
      <c r="I517" s="33">
        <f t="shared" si="33"/>
        <v>0</v>
      </c>
    </row>
    <row r="518" spans="1:9" x14ac:dyDescent="0.2">
      <c r="A518" s="75" t="s">
        <v>1023</v>
      </c>
      <c r="B518" s="71"/>
      <c r="C518" s="3" t="s">
        <v>361</v>
      </c>
      <c r="D518" s="3" t="s">
        <v>5</v>
      </c>
      <c r="E518" s="3" t="s">
        <v>97</v>
      </c>
      <c r="F518" s="20">
        <v>0.3</v>
      </c>
      <c r="G518" s="14">
        <f t="shared" si="32"/>
        <v>0.2752293577981651</v>
      </c>
      <c r="H518" s="32"/>
      <c r="I518" s="33">
        <f t="shared" si="33"/>
        <v>0</v>
      </c>
    </row>
    <row r="519" spans="1:9" s="55" customFormat="1" x14ac:dyDescent="0.2">
      <c r="A519" s="76">
        <v>40704001</v>
      </c>
      <c r="B519" s="73" t="s">
        <v>806</v>
      </c>
      <c r="C519" s="49" t="s">
        <v>359</v>
      </c>
      <c r="D519" s="49" t="s">
        <v>488</v>
      </c>
      <c r="E519" s="49" t="s">
        <v>555</v>
      </c>
      <c r="F519" s="54">
        <v>14.3</v>
      </c>
      <c r="G519" s="51">
        <f t="shared" si="32"/>
        <v>13.119266055045872</v>
      </c>
      <c r="H519" s="52"/>
      <c r="I519" s="53">
        <f t="shared" si="33"/>
        <v>0</v>
      </c>
    </row>
    <row r="520" spans="1:9" s="55" customFormat="1" x14ac:dyDescent="0.2">
      <c r="A520" s="76" t="s">
        <v>1031</v>
      </c>
      <c r="B520" s="73"/>
      <c r="C520" s="49" t="s">
        <v>539</v>
      </c>
      <c r="D520" s="49" t="s">
        <v>488</v>
      </c>
      <c r="E520" s="49" t="s">
        <v>555</v>
      </c>
      <c r="F520" s="54">
        <v>0.3</v>
      </c>
      <c r="G520" s="51">
        <f t="shared" si="32"/>
        <v>0.2752293577981651</v>
      </c>
      <c r="H520" s="52"/>
      <c r="I520" s="53">
        <f t="shared" si="33"/>
        <v>0</v>
      </c>
    </row>
    <row r="521" spans="1:9" x14ac:dyDescent="0.2">
      <c r="A521" s="75">
        <v>10705007</v>
      </c>
      <c r="B521" s="71" t="s">
        <v>656</v>
      </c>
      <c r="C521" s="2" t="s">
        <v>362</v>
      </c>
      <c r="D521" s="2" t="s">
        <v>4</v>
      </c>
      <c r="E521" s="2" t="s">
        <v>274</v>
      </c>
      <c r="F521" s="19">
        <v>14.3</v>
      </c>
      <c r="G521" s="13">
        <f t="shared" si="32"/>
        <v>13.119266055045872</v>
      </c>
      <c r="H521" s="29"/>
      <c r="I521" s="30">
        <f t="shared" si="33"/>
        <v>0</v>
      </c>
    </row>
    <row r="522" spans="1:9" x14ac:dyDescent="0.2">
      <c r="A522" s="75" t="s">
        <v>1024</v>
      </c>
      <c r="B522" s="71"/>
      <c r="C522" s="2" t="s">
        <v>363</v>
      </c>
      <c r="D522" s="2" t="s">
        <v>4</v>
      </c>
      <c r="E522" s="2" t="s">
        <v>274</v>
      </c>
      <c r="F522" s="19">
        <v>0.85</v>
      </c>
      <c r="G522" s="13">
        <f t="shared" si="32"/>
        <v>0.77981651376146777</v>
      </c>
      <c r="H522" s="29"/>
      <c r="I522" s="30">
        <f t="shared" si="33"/>
        <v>0</v>
      </c>
    </row>
    <row r="523" spans="1:9" x14ac:dyDescent="0.2">
      <c r="A523" s="75">
        <v>20705003</v>
      </c>
      <c r="B523" s="71" t="s">
        <v>774</v>
      </c>
      <c r="C523" s="3" t="s">
        <v>362</v>
      </c>
      <c r="D523" s="3" t="s">
        <v>5</v>
      </c>
      <c r="E523" s="3" t="s">
        <v>365</v>
      </c>
      <c r="F523" s="20">
        <v>14.3</v>
      </c>
      <c r="G523" s="14">
        <f t="shared" si="32"/>
        <v>13.119266055045872</v>
      </c>
      <c r="H523" s="32"/>
      <c r="I523" s="33">
        <f t="shared" si="33"/>
        <v>0</v>
      </c>
    </row>
    <row r="524" spans="1:9" x14ac:dyDescent="0.2">
      <c r="A524" s="75" t="s">
        <v>1025</v>
      </c>
      <c r="B524" s="71"/>
      <c r="C524" s="3" t="s">
        <v>364</v>
      </c>
      <c r="D524" s="3" t="s">
        <v>5</v>
      </c>
      <c r="E524" s="3" t="s">
        <v>365</v>
      </c>
      <c r="F524" s="20">
        <v>0.85</v>
      </c>
      <c r="G524" s="14">
        <f t="shared" si="32"/>
        <v>0.77981651376146777</v>
      </c>
      <c r="H524" s="32"/>
      <c r="I524" s="33">
        <f t="shared" si="33"/>
        <v>0</v>
      </c>
    </row>
    <row r="525" spans="1:9" x14ac:dyDescent="0.2">
      <c r="A525" s="75">
        <v>30707001</v>
      </c>
      <c r="B525" s="71" t="s">
        <v>791</v>
      </c>
      <c r="C525" s="7" t="s">
        <v>366</v>
      </c>
      <c r="D525" s="7" t="s">
        <v>4</v>
      </c>
      <c r="E525" s="7" t="s">
        <v>277</v>
      </c>
      <c r="F525" s="21">
        <v>12.9</v>
      </c>
      <c r="G525" s="15">
        <f t="shared" si="32"/>
        <v>11.834862385321101</v>
      </c>
      <c r="H525" s="35"/>
      <c r="I525" s="36">
        <f t="shared" si="33"/>
        <v>0</v>
      </c>
    </row>
    <row r="526" spans="1:9" x14ac:dyDescent="0.2">
      <c r="A526" s="75" t="s">
        <v>1026</v>
      </c>
      <c r="B526" s="71"/>
      <c r="C526" s="7" t="s">
        <v>367</v>
      </c>
      <c r="D526" s="7" t="s">
        <v>4</v>
      </c>
      <c r="E526" s="7" t="s">
        <v>277</v>
      </c>
      <c r="F526" s="21">
        <v>0.39</v>
      </c>
      <c r="G526" s="15">
        <f t="shared" si="32"/>
        <v>0.35779816513761464</v>
      </c>
      <c r="H526" s="35"/>
      <c r="I526" s="36">
        <f t="shared" si="33"/>
        <v>0</v>
      </c>
    </row>
    <row r="527" spans="1:9" x14ac:dyDescent="0.2">
      <c r="C527" s="65"/>
      <c r="D527" s="66"/>
      <c r="E527" s="67" t="s">
        <v>369</v>
      </c>
      <c r="F527" s="68"/>
      <c r="G527" s="68"/>
      <c r="H527" s="69"/>
      <c r="I527" s="34">
        <f>SUM(I467:I526)</f>
        <v>0</v>
      </c>
    </row>
    <row r="529" spans="5:9" x14ac:dyDescent="0.2">
      <c r="E529" s="70" t="s">
        <v>368</v>
      </c>
      <c r="F529" s="70"/>
      <c r="G529" s="70"/>
      <c r="H529" s="70"/>
      <c r="I529" s="34">
        <f>I21+I44+I67+I123+I194+I274+I356+I409+I464+I527</f>
        <v>0</v>
      </c>
    </row>
  </sheetData>
  <autoFilter ref="C1:I529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33">
    <mergeCell ref="C410:I410"/>
    <mergeCell ref="E527:H527"/>
    <mergeCell ref="E529:H529"/>
    <mergeCell ref="C527:D527"/>
    <mergeCell ref="E464:H464"/>
    <mergeCell ref="C465:I465"/>
    <mergeCell ref="C464:D464"/>
    <mergeCell ref="E274:H274"/>
    <mergeCell ref="E409:H409"/>
    <mergeCell ref="C357:I357"/>
    <mergeCell ref="C274:D274"/>
    <mergeCell ref="C409:D409"/>
    <mergeCell ref="C275:I275"/>
    <mergeCell ref="C356:D356"/>
    <mergeCell ref="E356:H356"/>
    <mergeCell ref="C195:I195"/>
    <mergeCell ref="C21:D21"/>
    <mergeCell ref="C67:D67"/>
    <mergeCell ref="C123:D123"/>
    <mergeCell ref="C194:D194"/>
    <mergeCell ref="E21:H21"/>
    <mergeCell ref="E67:H67"/>
    <mergeCell ref="E123:H123"/>
    <mergeCell ref="E194:H194"/>
    <mergeCell ref="C1:I1"/>
    <mergeCell ref="C4:I4"/>
    <mergeCell ref="C45:I45"/>
    <mergeCell ref="C68:I68"/>
    <mergeCell ref="C124:I124"/>
    <mergeCell ref="C22:I22"/>
    <mergeCell ref="C44:D44"/>
    <mergeCell ref="E44:H44"/>
    <mergeCell ref="C3:I3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e.aleksandrov</cp:lastModifiedBy>
  <cp:lastPrinted>2019-03-21T13:52:55Z</cp:lastPrinted>
  <dcterms:created xsi:type="dcterms:W3CDTF">2019-03-21T11:01:42Z</dcterms:created>
  <dcterms:modified xsi:type="dcterms:W3CDTF">2022-03-10T15:26:33Z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